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cia.cespedes\Desktop\año 2025\abril\"/>
    </mc:Choice>
  </mc:AlternateContent>
  <xr:revisionPtr revIDLastSave="0" documentId="8_{B502DAB5-AB39-4B9A-B93B-1292116B55CF}" xr6:coauthVersionLast="47" xr6:coauthVersionMax="47" xr10:uidLastSave="{00000000-0000-0000-0000-000000000000}"/>
  <bookViews>
    <workbookView xWindow="-120" yWindow="-120" windowWidth="24240" windowHeight="13140" xr2:uid="{0D887FFA-66D7-4C82-A1C7-6D528A11D7C3}"/>
  </bookViews>
  <sheets>
    <sheet name="ABRIL  -2025" sheetId="1" r:id="rId1"/>
  </sheets>
  <definedNames>
    <definedName name="_xlnm.Print_Area" localSheetId="0">'ABRIL  -2025'!$A$1:$J$97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1" i="1" l="1"/>
  <c r="F51" i="1"/>
  <c r="F89" i="1" s="1"/>
  <c r="H89" i="1"/>
  <c r="I8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minerva de la rosa</author>
  </authors>
  <commentList>
    <comment ref="E5" authorId="0" shapeId="0" xr:uid="{0BDF2107-2CA0-41DA-83A4-6EFB22B2333F}">
      <text>
        <r>
          <rPr>
            <b/>
            <sz val="9"/>
            <color indexed="81"/>
            <rFont val="Tahoma"/>
            <family val="2"/>
          </rPr>
          <t>minerva de la rosa: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5" authorId="0" shapeId="0" xr:uid="{98AEB1E5-7990-4C39-8ACD-FD017F9919DA}">
      <text>
        <r>
          <rPr>
            <b/>
            <sz val="9"/>
            <color indexed="81"/>
            <rFont val="Tahoma"/>
            <family val="2"/>
          </rPr>
          <t>minerva de la rosa: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<sst xmlns="http://schemas.openxmlformats.org/spreadsheetml/2006/main" count="318" uniqueCount="198">
  <si>
    <t xml:space="preserve">    PROCONSUMIDOR</t>
  </si>
  <si>
    <t>No.</t>
  </si>
  <si>
    <t>PROVEEDOR</t>
  </si>
  <si>
    <t>CONCEPTO</t>
  </si>
  <si>
    <t>LIBRAMIENTO FACTURA.NO</t>
  </si>
  <si>
    <t>FECHA DE LA FACTURA</t>
  </si>
  <si>
    <t>MONTO DE FACTURA</t>
  </si>
  <si>
    <t>FECHA FIN DE FACTURA</t>
  </si>
  <si>
    <t>MONTO PAGADO A LA FACTURA</t>
  </si>
  <si>
    <t>MONTO PENDIENTE</t>
  </si>
  <si>
    <t>ESTADO</t>
  </si>
  <si>
    <t>Preparado por:Lic. Pedro Jimenez</t>
  </si>
  <si>
    <t>Encargado División Contabilidad</t>
  </si>
  <si>
    <t>Revisado por: Lic. Katy Tavarez</t>
  </si>
  <si>
    <t>Encargada Departamento Financiero</t>
  </si>
  <si>
    <t xml:space="preserve">TOTAL </t>
  </si>
  <si>
    <t>OPTIC</t>
  </si>
  <si>
    <t xml:space="preserve">EDEESTE SA </t>
  </si>
  <si>
    <t>EDESUR DOMINICANA SA</t>
  </si>
  <si>
    <t xml:space="preserve">APORTE ECONOMICOS </t>
  </si>
  <si>
    <t xml:space="preserve">EDENORTE DOMINICANA SA </t>
  </si>
  <si>
    <t>OBRAS &amp; CONSTRUCCIONES BOENOT</t>
  </si>
  <si>
    <t xml:space="preserve">E&amp;R FUMIPLAG PES CONTROL SRL </t>
  </si>
  <si>
    <t xml:space="preserve">MERCA DEL ATLANTICO SRL </t>
  </si>
  <si>
    <t xml:space="preserve">COM A CASA SRL </t>
  </si>
  <si>
    <t>CAASD</t>
  </si>
  <si>
    <t>IBII</t>
  </si>
  <si>
    <t>SERVICIOS DE MONITOREO Y GESTION DE ANALISIS  REALIZADOS A MUESTRAS DE AGUA POTABLE, POR ESTA INSTITUCION.</t>
  </si>
  <si>
    <t>ADECONUSC</t>
  </si>
  <si>
    <t>AYUNATAMENTO DEL DISTRTTO NACIONAL</t>
  </si>
  <si>
    <t xml:space="preserve">SERVICIOS E INSTALACIONES TECNICAS </t>
  </si>
  <si>
    <t xml:space="preserve">AUTO REPUESTO 2G </t>
  </si>
  <si>
    <t>SERVICIO DE MANTENIMIENTO PREVENTIVO Y CORRECTIVO P/ FLOTILLA DE VEHICULO DE ESTA INSTITUCIÓN</t>
  </si>
  <si>
    <t xml:space="preserve">COMPAÑÍA DOMINICANA DE TELELFONOS </t>
  </si>
  <si>
    <t>GADOSIGN SRL</t>
  </si>
  <si>
    <t>SELLOS GOMIGRAFOS PRE-TINTADOS</t>
  </si>
  <si>
    <t>IMPRESIÓN DE LETRERO DE CLAUSURA</t>
  </si>
  <si>
    <t>JORAMAC SERVICE SRL</t>
  </si>
  <si>
    <t>ADQUISICIÓN DE PUERTA FLOTANTE PARA EL SALON DEL PRIMER NIVEL CON INSTALACIÓN INCLUIDA</t>
  </si>
  <si>
    <t>ARGUET LUNCH EIRL</t>
  </si>
  <si>
    <t>COMPRA DE ALMUERZOS A MILITARES AL SERVICIO INSTITUCIONAL, ABRIL-2021</t>
  </si>
  <si>
    <t>COMPRA DE ALMUERZOS A MILITARES AL SERVICIO INSTITUCIONAL, MAYO 2022</t>
  </si>
  <si>
    <t>COMPRA DE ALMUERZOS A MILITARES AL SERVICIO INSTITUCIONAL,  JUNIO 2022</t>
  </si>
  <si>
    <t xml:space="preserve">FL BETANCES &amp; ASOCIADOS SRL </t>
  </si>
  <si>
    <t xml:space="preserve">ADQUISICIÓN INSUMOS TECNOLÓGICOS PARA LAS DIFERENTES AREAS DE ESTA INSTITUCIÓN </t>
  </si>
  <si>
    <t xml:space="preserve">SERVICIOS TURISTICOS JL. SRL </t>
  </si>
  <si>
    <t>SERVICIOS DE TRANSPORTE</t>
  </si>
  <si>
    <t xml:space="preserve">CONSUMER INTERNACIONAL </t>
  </si>
  <si>
    <t>MEMBRESIA ANUAL COMO MIEMBRO ACTIVO DE CONSUMERS INTERNACIONAL AÑO 2021</t>
  </si>
  <si>
    <t>MEMBRESIA ANUAL COMO MIEMBRO ACTIVO DE CONSUMERS INTERNACIONAL AÑO 2022</t>
  </si>
  <si>
    <t xml:space="preserve">MUNDO PRESTAMOS SRL </t>
  </si>
  <si>
    <t>SERVICIO DE ALQUILER DE LA OFICINA PROCONSUMIDOR  SAN FRANCISCO DE MACORIS, ENERO 2024</t>
  </si>
  <si>
    <t xml:space="preserve">SEGUROS RESERVAS SA </t>
  </si>
  <si>
    <t xml:space="preserve">RENOVACION DE POLIZA DE  INCENDIO Y LINEAS ALIADAS </t>
  </si>
  <si>
    <t>GENEROSO ALTAGRACIA GOMEZ</t>
  </si>
  <si>
    <t xml:space="preserve">SERVICIO DE MANTENIMIENTO DE EXTINTORES INSTITUCIONAL </t>
  </si>
  <si>
    <t>QUALIPLIERS EIRL</t>
  </si>
  <si>
    <t>ASACASCRI</t>
  </si>
  <si>
    <t>APORTE ECONOMICOS</t>
  </si>
  <si>
    <t xml:space="preserve">VERONICA ASTACIO MERCEDES MATOS </t>
  </si>
  <si>
    <t>SERVICIO DE ALQUILER OFICINA PROVINCIAL DE HATO MAYOR, 0PERIODO AL 10/01/2025 HASTA EL 10/02/2025</t>
  </si>
  <si>
    <t>SERVICIOS E INATALACIONES TECNICAS</t>
  </si>
  <si>
    <t xml:space="preserve">SERVICIO DE MANTENIMIENTO AL ASCENSOR, TARJETA OPERADOR PUERTAS DE CABINAS AMD </t>
  </si>
  <si>
    <t xml:space="preserve">SERVICIO DE MANTENIMIENTO DEL ASCENSOR,  AL MES DE FEBRERO 2025 </t>
  </si>
  <si>
    <t xml:space="preserve">SERVICIO DE INCINERACION DE PRODUCTOS DAÑADOS Y DESCARTADOS </t>
  </si>
  <si>
    <t xml:space="preserve">GTG INDUSTRIAL SRL </t>
  </si>
  <si>
    <t>ADQUISICION DE PAPEL Y CARTÓN</t>
  </si>
  <si>
    <t xml:space="preserve">SIMINISRROS GUIPAK SEL </t>
  </si>
  <si>
    <t xml:space="preserve">JGD MULITISERVICIOS </t>
  </si>
  <si>
    <t xml:space="preserve">SERVICIO DE PROVISIONES ALIMENTICIAS, PARA EL DIREECTOR EJECUTIVO </t>
  </si>
  <si>
    <t>B1500000003</t>
  </si>
  <si>
    <t>B1500000005</t>
  </si>
  <si>
    <t>B1500000110</t>
  </si>
  <si>
    <t>B1500000184</t>
  </si>
  <si>
    <t>B1500000186</t>
  </si>
  <si>
    <t>B1500000187</t>
  </si>
  <si>
    <t>B1500000573</t>
  </si>
  <si>
    <t>B1500000502</t>
  </si>
  <si>
    <t>B1700000010</t>
  </si>
  <si>
    <t>B1700000011</t>
  </si>
  <si>
    <t>B1500000276</t>
  </si>
  <si>
    <t>E4500000002028</t>
  </si>
  <si>
    <t>B1500000061</t>
  </si>
  <si>
    <t>B1500000113</t>
  </si>
  <si>
    <t>B1500000114</t>
  </si>
  <si>
    <t>E4500000004590</t>
  </si>
  <si>
    <t>B1500000473</t>
  </si>
  <si>
    <t>B1500003588</t>
  </si>
  <si>
    <t>B1500000477</t>
  </si>
  <si>
    <t>B1500000220</t>
  </si>
  <si>
    <t>B1500000115</t>
  </si>
  <si>
    <t>B1500000116</t>
  </si>
  <si>
    <t>B1500003596</t>
  </si>
  <si>
    <t>B1500004802</t>
  </si>
  <si>
    <t>B1500001473</t>
  </si>
  <si>
    <t>B1500000102</t>
  </si>
  <si>
    <t>24/01/2024</t>
  </si>
  <si>
    <t>Pago a Proveedores Abril 2025</t>
  </si>
  <si>
    <t>ADQUISICION DE (6) SCANNER PARA USO EN EL DEPARTAMENTO FINANCIERO DE ESTA INSTITUCIÓN</t>
  </si>
  <si>
    <t xml:space="preserve"> SERVICIO DE RECOGIDA DE BASURA EN ESTA INSTITUCIÓN, MES DE ENERO  2025</t>
  </si>
  <si>
    <t>RAMIERZ &amp; MOJICA SRL</t>
  </si>
  <si>
    <t>COMPRA DE MEDIDOR  Y TERMOMETROS PARA USO DEL DEPARTAMENTO DE INSPECION Y VIGILANCIA DE ESTA INSTITUCION.</t>
  </si>
  <si>
    <t xml:space="preserve">ICU SOLUCIONES EMPRESARIALES SRL </t>
  </si>
  <si>
    <t>ROSSMERY ARISLEIDA JIMENEZ BELTRE</t>
  </si>
  <si>
    <t>COMPRA DE BOTELLONES DE AGUA PARA USO DE ESTA INSTITUCION, LOS MESES DE DIC-2024 Y ENERO/ FEBRERO 2025</t>
  </si>
  <si>
    <t>SERVICIO DE ALQUILER DEL LOCAL COMERCIAL, OFICINA PROVINCIAL EN NAGUA, DEL 01/03/2025 AL 01/04/2025</t>
  </si>
  <si>
    <t>SERVICIO DE ENERGIA ELECTRICA DE LAS OFICINAS PROVINCIA Y LA ROMANA, MARZO 2025</t>
  </si>
  <si>
    <t>SERVICIOS TELEFONICOS E INTERNET,  MES DE MARZO 2025</t>
  </si>
  <si>
    <t>SERVICIO DE MANTENIMIENTO AL ELEVADOR DE ESTA INSTITUCION  AL MES DE FEBRERO 2025</t>
  </si>
  <si>
    <t>COMPETITION &amp; MARKEST AUTHOITY</t>
  </si>
  <si>
    <t>CONTRIBUCION ANUAL DE WEBSITE DEL ICPEN, CORRESPONDIENTE AÑO 2024-2025.</t>
  </si>
  <si>
    <t>SERVICIO DE ENERGIA ELECTRICA DE LA OFICINA PRINCIPAL Y LAS OFICINAS DE SAN CRISTOBAL Y BARAHONA, MARZO 2025</t>
  </si>
  <si>
    <t>SERVICIO DE FUMIGACION Y CONTROL DE PLAGAS EN TODAS LAS AREAS DE ESTA INSTITUCION MES ENERO Y FEBRERO 2025</t>
  </si>
  <si>
    <t>SERVICIO DE ALQUILER, DEL LOCAL COMERCIAL, DE LA OFICINA PROVINCIAL DE LA ROMANA,  ABRIL 2025.</t>
  </si>
  <si>
    <t>SERVICIO DE ALQUILER DE LA OFICINA EN EL PUNTO GOB-SAMBIL, MES DE MARZO 2025</t>
  </si>
  <si>
    <t>SERVICIO DE ENERGIA ELECTRICA DE LAS OFICINAS PROVINCIALES, DE LA VEGA Y NAGUA, ABRIL 2025</t>
  </si>
  <si>
    <t xml:space="preserve">SERVICIOS DE MANTENIMIENTO DE SOFWARE DEL SIC-ERP INSTALADO EN EL DEPARTAMENTO DE FINANCIERO </t>
  </si>
  <si>
    <t>SERVICIO DE FUMIGACION Y CONTROL DE PLAGAS EN TODAS LAS AREAS DE ESTA INSTITUCION MES DE MARZO 2025</t>
  </si>
  <si>
    <t>AH SMART INVESTMENT SRL</t>
  </si>
  <si>
    <t>ADQUISICIÓN DE UNA TABLE IPAD PARA USO DE LAS ACTIVIDADES DE ESTA ISNTITUCIÓN</t>
  </si>
  <si>
    <t xml:space="preserve">RESICLA SRL </t>
  </si>
  <si>
    <t>SERVICIO DE INCINERACIÓN  DE PRODUCTOS DAÑADOS, DESCOMISADOS POR ESTA INSTITUCIÓN</t>
  </si>
  <si>
    <t>SERVICIO DE REFRIGERIO A COLABORADORAS DE ESTA INSTITUCION, PARA LA CELEBRACION DEL DIA DE LA MUJER EL 6 DE MARZO 2025</t>
  </si>
  <si>
    <t>COMPRA DE 160 BOTELLONES  DE AGUA Y 30 FARDO DE BOTELLITA DE AGUA PARA USO DE ESTA INSTITUCION MES DE MARZO 2025.</t>
  </si>
  <si>
    <t xml:space="preserve"> SERVICIO DE RECOGIDA DE BASURA EN ESTA INSTITUCIÓN, MES DE ABRIL 2025</t>
  </si>
  <si>
    <t>SERVICIO DE AGUA POTABLE DE LA SEDE CENTRAL, MES ABRIL 2025</t>
  </si>
  <si>
    <t>SERVICIO DE ALQUILER DE LA OFICINA EN EL PUNTO GOB-MEGACENTRO , MES DE ABRIL  2025</t>
  </si>
  <si>
    <t>SERVICIO DE ALQUILER DE LA OFICINA EN EL PUNTO GOB-SAMBIL, MES DE ABRIL 2025</t>
  </si>
  <si>
    <t>SERVICIO DE ENERGIA ELECTRICA DE LA OFICINA DE HATO MAYOR AL MES DE ABRIL 2025</t>
  </si>
  <si>
    <t xml:space="preserve">INSUPLAYER SRL </t>
  </si>
  <si>
    <t xml:space="preserve">CONSOMERS INTERNACIONAL </t>
  </si>
  <si>
    <t>MEMBRESIA ANUAL COMO MIEMBRO ACTIVO  DE CONSUMERS INTERNACIONAL AÑO 2023 Y 2024</t>
  </si>
  <si>
    <t>SERVICIO DE ALQUILER DE LA OFICINA EN EL PUNTO GOB-OCCIDENTAL MALL, MES DE ABRIL 2025</t>
  </si>
  <si>
    <t xml:space="preserve">RENOVACION DE POLIZA  A VEHICULO DE MOTOR FLOTILLA  DE ESTA INSTITUCION VIEGENCIA  28/02/2025 AL  28/02/2026 </t>
  </si>
  <si>
    <t>SERVICIO DE ALQUILER DE LA OFICINA PROCONSUMIDOR  SAN FRANCISCO DE MACORIS, FEBRERO 2025</t>
  </si>
  <si>
    <t>SERVICIO DE ALMUERZOS Y CENAS P/ EMPLEADOS DE SERVICIO GENERALES/ MILITARES DE ESTA INSTITUCION, FEBRERO 2025</t>
  </si>
  <si>
    <t xml:space="preserve">JARDIN NURIS FLOR SRL </t>
  </si>
  <si>
    <t xml:space="preserve">COMPRA DE CORONA EN HORTENCIAS BLANCAS, GIRASOLES Y MARGARITAS AMARILLAS </t>
  </si>
  <si>
    <t>SERVICIO DE ALQUILER DE LA OFICINA PROCONSUMIDOR  SAN FRANCISCO DE MACORIS, MARZO  2025</t>
  </si>
  <si>
    <t xml:space="preserve">SERVICIO DE ALQUILER OFICINA PUNTO GOB. SAN CRISTOBAL, MES DE ABRIL 2025 </t>
  </si>
  <si>
    <t xml:space="preserve">JOSE ANTONIO TORRES ROJAS </t>
  </si>
  <si>
    <t>SERVICIOS DE PUBLICIDAD</t>
  </si>
  <si>
    <t>ROSMERY IDALIS FELIZ</t>
  </si>
  <si>
    <t>SERVICIOS DE´PUBLICIDAD</t>
  </si>
  <si>
    <t>AHORA TELEVISION ABIERTA DATV</t>
  </si>
  <si>
    <t xml:space="preserve">SERVICIO DE PLOMERIA A LOS BAÑOS DE ESTA INSTITUCION </t>
  </si>
  <si>
    <t xml:space="preserve">MV NOTICIAS </t>
  </si>
  <si>
    <t xml:space="preserve">INTERDECO SA </t>
  </si>
  <si>
    <t xml:space="preserve">ADQUISICION DE ALFONBRAS SUPERMAT CON LOGO INSTITUCIONAL </t>
  </si>
  <si>
    <t xml:space="preserve">LEVENT SRL </t>
  </si>
  <si>
    <t xml:space="preserve">ADQUISICION DE SELLOS INSTITUCIONAL </t>
  </si>
  <si>
    <t>SERVICIO DE MANTENIMIENTO DEL ASCENSOR  MESE DED MARZO Y ABRIL 2025</t>
  </si>
  <si>
    <t xml:space="preserve">SERVICIOS  DE GESTION DE EVENTO </t>
  </si>
  <si>
    <t>ROBINSON GALVEZ LAY</t>
  </si>
  <si>
    <t>ONANEY AMELIA MENDEZ HERASMÉ</t>
  </si>
  <si>
    <t xml:space="preserve">QC CONSULTORES LATINOAMERICANOS </t>
  </si>
  <si>
    <t>SERVICIOS DE AUDITORIA</t>
  </si>
  <si>
    <t xml:space="preserve">CLAVE SIETE SRL </t>
  </si>
  <si>
    <t xml:space="preserve">SERVICIOS  NOTARIALES </t>
  </si>
  <si>
    <t xml:space="preserve">PROGASTABLE SRL </t>
  </si>
  <si>
    <t xml:space="preserve">ADQUISICION DE SUMINISTRO DE OFICINA </t>
  </si>
  <si>
    <t xml:space="preserve">FUNDACION FIDELINA ADMES </t>
  </si>
  <si>
    <t>B1500000315</t>
  </si>
  <si>
    <t>B1500000481</t>
  </si>
  <si>
    <t>B1500003762</t>
  </si>
  <si>
    <t>B1500000361</t>
  </si>
  <si>
    <t>B1500000072</t>
  </si>
  <si>
    <t>B1500000031</t>
  </si>
  <si>
    <t>B1500000001</t>
  </si>
  <si>
    <t>B1500000176</t>
  </si>
  <si>
    <t>B1500000528</t>
  </si>
  <si>
    <t>B1500000032</t>
  </si>
  <si>
    <t>B1500000036</t>
  </si>
  <si>
    <t>B1500003604</t>
  </si>
  <si>
    <t>B1500003606</t>
  </si>
  <si>
    <t>B1500000105</t>
  </si>
  <si>
    <t>B1500000200</t>
  </si>
  <si>
    <t>B1500000214</t>
  </si>
  <si>
    <t>B1500000082</t>
  </si>
  <si>
    <t>B1500000414</t>
  </si>
  <si>
    <t>B1500000263</t>
  </si>
  <si>
    <t>B1500000264</t>
  </si>
  <si>
    <t>B1500000843</t>
  </si>
  <si>
    <t>B1500000037</t>
  </si>
  <si>
    <t>B1500000038</t>
  </si>
  <si>
    <t>SERVICIO DE ALMUERZOS Y CENAS P/ EMPLEADOS DE SERVICIO GENERALES / MILITARES DE ESTA INSTITUCION</t>
  </si>
  <si>
    <t>COMPRA DE TANQUE DE PRESION, PARA LA OFICINA PRINCIPAL DE ESTA INSTITUCION</t>
  </si>
  <si>
    <t>COMPRA DE 131 PAQUETES DE CAFE S.D, 72 PAQUETES DE  AZUCAR Y 175 PAQUETES DE CAFE PILON PARA USO DE ESTA INSTITUCION</t>
  </si>
  <si>
    <t>SERVICIO DE ALQUILER DE IMPRESORAS PORTATILES, PARA USO OPERATIVO  DE ESTA INSTITUCIÓN,  DIC-2024 ENERO Y FEBRERO 2025</t>
  </si>
  <si>
    <t xml:space="preserve">COMPLETADO </t>
  </si>
  <si>
    <t xml:space="preserve">PENDIENTE </t>
  </si>
  <si>
    <t xml:space="preserve">  </t>
  </si>
  <si>
    <t>EFIITSA EISL</t>
  </si>
  <si>
    <t xml:space="preserve">PEDRO HERNANDEZ GRULLARTE </t>
  </si>
  <si>
    <t>SISTEMA COMERCIAL INTEGRADO</t>
  </si>
  <si>
    <t>SISTEMA COMERCAIL INTEGRADO</t>
  </si>
  <si>
    <t xml:space="preserve">OGTIC </t>
  </si>
  <si>
    <t xml:space="preserve">CONSTRUCTORA SEGURA VICENTE SRL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</si>
</sst>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dd/mm/yyyy;@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Tahoma"/>
      <family val="2"/>
    </font>
    <font>
      <sz val="10"/>
      <name val="MS Sans Serif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  <font>
      <sz val="11"/>
      <color theme="1"/>
      <name val="Abadi"/>
      <family val="2"/>
    </font>
    <font>
      <sz val="11"/>
      <name val="Abadi"/>
      <family val="2"/>
    </font>
    <font>
      <sz val="10"/>
      <color theme="1"/>
      <name val="Abadi"/>
      <family val="2"/>
    </font>
    <font>
      <b/>
      <sz val="12"/>
      <color theme="1"/>
      <name val="Abadi"/>
      <family val="2"/>
    </font>
    <font>
      <sz val="12"/>
      <name val="Abadi"/>
      <family val="2"/>
    </font>
    <font>
      <sz val="12"/>
      <color theme="1"/>
      <name val="Abadi"/>
      <family val="2"/>
    </font>
    <font>
      <sz val="14"/>
      <color theme="1"/>
      <name val="Abadi"/>
      <family val="2"/>
    </font>
    <font>
      <b/>
      <sz val="11"/>
      <name val="Abadi"/>
      <family val="2"/>
    </font>
    <font>
      <b/>
      <sz val="11"/>
      <color theme="1"/>
      <name val="Abadi"/>
      <family val="2"/>
    </font>
    <font>
      <b/>
      <sz val="14"/>
      <name val="Abadi"/>
      <family val="2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63">
    <xf numFmtId="0" fontId="0" fillId="0" borderId="0" xfId="0"/>
    <xf numFmtId="43" fontId="0" fillId="0" borderId="0" xfId="1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7" fillId="0" borderId="0" xfId="0" applyFont="1"/>
    <xf numFmtId="43" fontId="7" fillId="0" borderId="0" xfId="1" applyFont="1"/>
    <xf numFmtId="0" fontId="9" fillId="0" borderId="0" xfId="0" applyFont="1"/>
    <xf numFmtId="0" fontId="7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0" fontId="12" fillId="0" borderId="0" xfId="0" applyFont="1"/>
    <xf numFmtId="43" fontId="9" fillId="0" borderId="0" xfId="1" applyFont="1"/>
    <xf numFmtId="164" fontId="7" fillId="0" borderId="0" xfId="0" applyNumberFormat="1" applyFont="1" applyAlignment="1">
      <alignment horizontal="center"/>
    </xf>
    <xf numFmtId="43" fontId="7" fillId="0" borderId="0" xfId="1" applyFont="1" applyBorder="1" applyAlignment="1">
      <alignment horizontal="right"/>
    </xf>
    <xf numFmtId="0" fontId="8" fillId="4" borderId="0" xfId="0" applyFont="1" applyFill="1" applyAlignment="1">
      <alignment horizontal="right"/>
    </xf>
    <xf numFmtId="43" fontId="7" fillId="0" borderId="0" xfId="1" applyFont="1" applyBorder="1" applyAlignment="1">
      <alignment vertical="top"/>
    </xf>
    <xf numFmtId="0" fontId="8" fillId="4" borderId="0" xfId="0" applyFont="1" applyFill="1" applyAlignment="1">
      <alignment horizontal="right" vertical="top"/>
    </xf>
    <xf numFmtId="0" fontId="8" fillId="2" borderId="1" xfId="0" applyFont="1" applyFill="1" applyBorder="1" applyAlignment="1">
      <alignment horizontal="center"/>
    </xf>
    <xf numFmtId="0" fontId="8" fillId="2" borderId="2" xfId="0" applyFont="1" applyFill="1" applyBorder="1"/>
    <xf numFmtId="0" fontId="8" fillId="2" borderId="2" xfId="0" applyFont="1" applyFill="1" applyBorder="1" applyAlignment="1">
      <alignment horizontal="center"/>
    </xf>
    <xf numFmtId="165" fontId="8" fillId="2" borderId="2" xfId="0" applyNumberFormat="1" applyFont="1" applyFill="1" applyBorder="1" applyAlignment="1">
      <alignment horizontal="center"/>
    </xf>
    <xf numFmtId="43" fontId="8" fillId="2" borderId="2" xfId="1" applyFont="1" applyFill="1" applyBorder="1" applyAlignment="1">
      <alignment horizontal="center"/>
    </xf>
    <xf numFmtId="43" fontId="8" fillId="2" borderId="2" xfId="1" applyFont="1" applyFill="1" applyBorder="1"/>
    <xf numFmtId="0" fontId="8" fillId="2" borderId="3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7" fillId="2" borderId="0" xfId="0" applyFont="1" applyFill="1"/>
    <xf numFmtId="0" fontId="7" fillId="2" borderId="0" xfId="0" applyFont="1" applyFill="1" applyAlignment="1">
      <alignment horizontal="center"/>
    </xf>
    <xf numFmtId="165" fontId="7" fillId="2" borderId="0" xfId="0" applyNumberFormat="1" applyFont="1" applyFill="1" applyAlignment="1">
      <alignment horizontal="center"/>
    </xf>
    <xf numFmtId="43" fontId="7" fillId="2" borderId="0" xfId="1" applyFont="1" applyFill="1" applyBorder="1" applyAlignment="1">
      <alignment horizontal="center"/>
    </xf>
    <xf numFmtId="43" fontId="7" fillId="2" borderId="0" xfId="1" applyFont="1" applyFill="1" applyBorder="1"/>
    <xf numFmtId="0" fontId="7" fillId="2" borderId="5" xfId="0" applyFont="1" applyFill="1" applyBorder="1" applyAlignment="1">
      <alignment horizontal="center"/>
    </xf>
    <xf numFmtId="0" fontId="13" fillId="0" borderId="0" xfId="0" applyFont="1"/>
    <xf numFmtId="43" fontId="13" fillId="0" borderId="0" xfId="1" applyFont="1"/>
    <xf numFmtId="0" fontId="14" fillId="3" borderId="6" xfId="0" applyFont="1" applyFill="1" applyBorder="1" applyAlignment="1">
      <alignment horizontal="center"/>
    </xf>
    <xf numFmtId="0" fontId="14" fillId="3" borderId="7" xfId="2" applyFont="1" applyFill="1" applyBorder="1" applyAlignment="1" applyProtection="1">
      <alignment horizontal="center"/>
      <protection locked="0"/>
    </xf>
    <xf numFmtId="0" fontId="14" fillId="3" borderId="7" xfId="2" applyFont="1" applyFill="1" applyBorder="1" applyAlignment="1" applyProtection="1">
      <alignment horizontal="center" wrapText="1"/>
      <protection locked="0"/>
    </xf>
    <xf numFmtId="165" fontId="14" fillId="3" borderId="7" xfId="0" applyNumberFormat="1" applyFont="1" applyFill="1" applyBorder="1" applyAlignment="1">
      <alignment horizontal="center" wrapText="1"/>
    </xf>
    <xf numFmtId="43" fontId="14" fillId="3" borderId="7" xfId="1" applyFont="1" applyFill="1" applyBorder="1" applyAlignment="1" applyProtection="1">
      <alignment horizontal="center" wrapText="1"/>
      <protection locked="0"/>
    </xf>
    <xf numFmtId="43" fontId="14" fillId="3" borderId="8" xfId="1" applyFont="1" applyFill="1" applyBorder="1" applyAlignment="1" applyProtection="1">
      <alignment horizontal="center"/>
      <protection locked="0"/>
    </xf>
    <xf numFmtId="0" fontId="15" fillId="0" borderId="0" xfId="0" applyFont="1"/>
    <xf numFmtId="43" fontId="15" fillId="0" borderId="0" xfId="1" applyFont="1"/>
    <xf numFmtId="0" fontId="9" fillId="0" borderId="9" xfId="0" applyFont="1" applyBorder="1" applyAlignment="1">
      <alignment horizontal="center"/>
    </xf>
    <xf numFmtId="43" fontId="9" fillId="0" borderId="9" xfId="1" applyFont="1" applyBorder="1"/>
    <xf numFmtId="0" fontId="10" fillId="5" borderId="0" xfId="0" applyFont="1" applyFill="1"/>
    <xf numFmtId="43" fontId="10" fillId="5" borderId="0" xfId="1" applyFont="1" applyFill="1"/>
    <xf numFmtId="43" fontId="10" fillId="5" borderId="0" xfId="1" applyFont="1" applyFill="1" applyAlignment="1">
      <alignment horizontal="center"/>
    </xf>
    <xf numFmtId="0" fontId="7" fillId="0" borderId="0" xfId="0" applyFont="1" applyAlignment="1">
      <alignment wrapText="1"/>
    </xf>
    <xf numFmtId="0" fontId="7" fillId="0" borderId="0" xfId="0" applyFont="1" applyAlignment="1">
      <alignment horizontal="center"/>
    </xf>
    <xf numFmtId="165" fontId="7" fillId="0" borderId="0" xfId="0" applyNumberFormat="1" applyFont="1" applyAlignment="1">
      <alignment horizontal="center"/>
    </xf>
    <xf numFmtId="43" fontId="7" fillId="0" borderId="0" xfId="1" applyFont="1" applyFill="1"/>
    <xf numFmtId="0" fontId="8" fillId="0" borderId="0" xfId="0" applyFont="1" applyAlignment="1">
      <alignment horizontal="center"/>
    </xf>
    <xf numFmtId="165" fontId="7" fillId="4" borderId="0" xfId="0" applyNumberFormat="1" applyFont="1" applyFill="1" applyAlignment="1">
      <alignment horizontal="center"/>
    </xf>
    <xf numFmtId="43" fontId="8" fillId="0" borderId="0" xfId="1" applyFont="1" applyFill="1"/>
    <xf numFmtId="0" fontId="8" fillId="0" borderId="0" xfId="0" applyFont="1" applyAlignment="1">
      <alignment wrapText="1"/>
    </xf>
    <xf numFmtId="43" fontId="7" fillId="0" borderId="0" xfId="1" applyFont="1" applyFill="1" applyBorder="1" applyAlignment="1"/>
    <xf numFmtId="43" fontId="7" fillId="0" borderId="0" xfId="1" applyFont="1" applyFill="1" applyAlignment="1"/>
    <xf numFmtId="0" fontId="8" fillId="0" borderId="0" xfId="0" applyFont="1"/>
    <xf numFmtId="43" fontId="15" fillId="0" borderId="0" xfId="1" applyFont="1" applyFill="1"/>
    <xf numFmtId="43" fontId="7" fillId="0" borderId="0" xfId="1" applyFont="1" applyFill="1" applyBorder="1"/>
    <xf numFmtId="43" fontId="7" fillId="0" borderId="0" xfId="1" applyFont="1" applyBorder="1"/>
    <xf numFmtId="165" fontId="10" fillId="5" borderId="0" xfId="0" applyNumberFormat="1" applyFont="1" applyFill="1" applyAlignment="1">
      <alignment horizontal="center"/>
    </xf>
    <xf numFmtId="0" fontId="16" fillId="2" borderId="4" xfId="0" applyFont="1" applyFill="1" applyBorder="1" applyAlignment="1">
      <alignment horizontal="center"/>
    </xf>
    <xf numFmtId="0" fontId="16" fillId="2" borderId="0" xfId="0" applyFont="1" applyFill="1" applyAlignment="1">
      <alignment horizontal="center"/>
    </xf>
    <xf numFmtId="0" fontId="16" fillId="2" borderId="5" xfId="0" applyFont="1" applyFill="1" applyBorder="1" applyAlignment="1">
      <alignment horizontal="center"/>
    </xf>
  </cellXfs>
  <cellStyles count="3">
    <cellStyle name="Millares" xfId="1" builtinId="3"/>
    <cellStyle name="Normal" xfId="0" builtinId="0"/>
    <cellStyle name="Normal 3" xfId="2" xr:uid="{134DB688-9644-4551-927E-F55A8617463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5574240</xdr:colOff>
      <xdr:row>0</xdr:row>
      <xdr:rowOff>105833</xdr:rowOff>
    </xdr:from>
    <xdr:to>
      <xdr:col>2</xdr:col>
      <xdr:colOff>6826250</xdr:colOff>
      <xdr:row>1</xdr:row>
      <xdr:rowOff>401108</xdr:rowOff>
    </xdr:to>
    <xdr:pic>
      <xdr:nvPicPr>
        <xdr:cNvPr id="2" name="Picture 6">
          <a:extLst>
            <a:ext uri="{FF2B5EF4-FFF2-40B4-BE49-F238E27FC236}">
              <a16:creationId xmlns:a16="http://schemas.microsoft.com/office/drawing/2014/main" id="{2F55958B-6E49-449C-86A0-6589807A5B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36073" y="105833"/>
          <a:ext cx="1252010" cy="52810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BFBF81-E1D2-4689-BC1F-56312DB80495}">
  <dimension ref="A1:M199"/>
  <sheetViews>
    <sheetView tabSelected="1" zoomScale="90" zoomScaleNormal="90" zoomScaleSheetLayoutView="87" workbookViewId="0">
      <selection activeCell="B90" sqref="B90"/>
    </sheetView>
  </sheetViews>
  <sheetFormatPr baseColWidth="10" defaultRowHeight="15" x14ac:dyDescent="0.25"/>
  <cols>
    <col min="1" max="1" width="11.140625" customWidth="1"/>
    <col min="2" max="2" width="40.7109375" customWidth="1"/>
    <col min="3" max="3" width="126.85546875" customWidth="1"/>
    <col min="4" max="4" width="18.42578125" customWidth="1"/>
    <col min="5" max="5" width="14.42578125" bestFit="1" customWidth="1"/>
    <col min="6" max="6" width="19.140625" style="1" customWidth="1"/>
    <col min="7" max="7" width="15.42578125" customWidth="1"/>
    <col min="8" max="8" width="18.85546875" style="1" customWidth="1"/>
    <col min="9" max="9" width="18.42578125" customWidth="1"/>
    <col min="10" max="10" width="16.42578125" style="2" customWidth="1"/>
    <col min="11" max="11" width="9.42578125" customWidth="1"/>
  </cols>
  <sheetData>
    <row r="1" spans="1:13" s="4" customFormat="1" ht="18" customHeight="1" x14ac:dyDescent="0.25">
      <c r="A1" s="16"/>
      <c r="B1" s="17"/>
      <c r="C1" s="17"/>
      <c r="D1" s="18"/>
      <c r="E1" s="19"/>
      <c r="F1" s="20"/>
      <c r="G1" s="19"/>
      <c r="H1" s="21"/>
      <c r="I1" s="20"/>
      <c r="J1" s="22"/>
      <c r="M1" s="5"/>
    </row>
    <row r="2" spans="1:13" s="4" customFormat="1" ht="34.5" customHeight="1" x14ac:dyDescent="0.25">
      <c r="A2" s="23"/>
      <c r="B2" s="24"/>
      <c r="C2" s="24"/>
      <c r="D2" s="25"/>
      <c r="E2" s="26"/>
      <c r="F2" s="27"/>
      <c r="G2" s="26"/>
      <c r="H2" s="28"/>
      <c r="I2" s="27"/>
      <c r="J2" s="29"/>
      <c r="M2" s="5"/>
    </row>
    <row r="3" spans="1:13" s="30" customFormat="1" ht="18" customHeight="1" x14ac:dyDescent="0.3">
      <c r="A3" s="60" t="s">
        <v>0</v>
      </c>
      <c r="B3" s="61"/>
      <c r="C3" s="61"/>
      <c r="D3" s="61"/>
      <c r="E3" s="61"/>
      <c r="F3" s="61"/>
      <c r="G3" s="61"/>
      <c r="H3" s="61"/>
      <c r="I3" s="61"/>
      <c r="J3" s="62"/>
      <c r="M3" s="31"/>
    </row>
    <row r="4" spans="1:13" s="30" customFormat="1" ht="18" customHeight="1" x14ac:dyDescent="0.3">
      <c r="A4" s="60" t="s">
        <v>97</v>
      </c>
      <c r="B4" s="61"/>
      <c r="C4" s="61"/>
      <c r="D4" s="61"/>
      <c r="E4" s="61"/>
      <c r="F4" s="61"/>
      <c r="G4" s="61"/>
      <c r="H4" s="61"/>
      <c r="I4" s="61"/>
      <c r="J4" s="62"/>
      <c r="M4" s="31"/>
    </row>
    <row r="5" spans="1:13" s="38" customFormat="1" ht="47.25" customHeight="1" thickBot="1" x14ac:dyDescent="0.3">
      <c r="A5" s="32" t="s">
        <v>1</v>
      </c>
      <c r="B5" s="33" t="s">
        <v>2</v>
      </c>
      <c r="C5" s="33" t="s">
        <v>3</v>
      </c>
      <c r="D5" s="34" t="s">
        <v>4</v>
      </c>
      <c r="E5" s="35" t="s">
        <v>5</v>
      </c>
      <c r="F5" s="36" t="s">
        <v>6</v>
      </c>
      <c r="G5" s="35" t="s">
        <v>7</v>
      </c>
      <c r="H5" s="36" t="s">
        <v>8</v>
      </c>
      <c r="I5" s="36" t="s">
        <v>9</v>
      </c>
      <c r="J5" s="37" t="s">
        <v>10</v>
      </c>
      <c r="M5" s="39"/>
    </row>
    <row r="6" spans="1:13" s="4" customFormat="1" ht="21" customHeight="1" x14ac:dyDescent="0.25">
      <c r="A6" s="49">
        <v>1</v>
      </c>
      <c r="B6" s="4" t="s">
        <v>192</v>
      </c>
      <c r="C6" s="4" t="s">
        <v>98</v>
      </c>
      <c r="D6" s="46">
        <v>596</v>
      </c>
      <c r="E6" s="47">
        <v>45754</v>
      </c>
      <c r="F6" s="5">
        <v>220202.16</v>
      </c>
      <c r="G6" s="47">
        <v>45777</v>
      </c>
      <c r="H6" s="5">
        <v>220202.16</v>
      </c>
      <c r="I6" s="46">
        <v>0</v>
      </c>
      <c r="J6" s="46" t="s">
        <v>189</v>
      </c>
    </row>
    <row r="7" spans="1:13" s="4" customFormat="1" ht="21" customHeight="1" x14ac:dyDescent="0.25">
      <c r="A7" s="49">
        <v>2</v>
      </c>
      <c r="B7" s="4" t="s">
        <v>29</v>
      </c>
      <c r="C7" s="4" t="s">
        <v>99</v>
      </c>
      <c r="D7" s="46">
        <v>592</v>
      </c>
      <c r="E7" s="47">
        <v>45754</v>
      </c>
      <c r="F7" s="5">
        <v>4500</v>
      </c>
      <c r="G7" s="47">
        <v>45777</v>
      </c>
      <c r="H7" s="5">
        <v>4500</v>
      </c>
      <c r="I7" s="46">
        <v>0</v>
      </c>
      <c r="J7" s="46" t="s">
        <v>189</v>
      </c>
    </row>
    <row r="8" spans="1:13" s="4" customFormat="1" ht="21" customHeight="1" x14ac:dyDescent="0.25">
      <c r="A8" s="49">
        <v>3</v>
      </c>
      <c r="B8" s="4" t="s">
        <v>56</v>
      </c>
      <c r="C8" s="4" t="s">
        <v>186</v>
      </c>
      <c r="D8" s="46">
        <v>591</v>
      </c>
      <c r="E8" s="47">
        <v>45754</v>
      </c>
      <c r="F8" s="5">
        <v>25000</v>
      </c>
      <c r="G8" s="47">
        <v>45777</v>
      </c>
      <c r="H8" s="5">
        <v>25000</v>
      </c>
      <c r="I8" s="46">
        <v>0</v>
      </c>
      <c r="J8" s="46" t="s">
        <v>189</v>
      </c>
    </row>
    <row r="9" spans="1:13" s="4" customFormat="1" ht="21" customHeight="1" x14ac:dyDescent="0.25">
      <c r="A9" s="49">
        <v>4</v>
      </c>
      <c r="B9" s="4" t="s">
        <v>100</v>
      </c>
      <c r="C9" s="45" t="s">
        <v>101</v>
      </c>
      <c r="D9" s="46">
        <v>589</v>
      </c>
      <c r="E9" s="47">
        <v>45754</v>
      </c>
      <c r="F9" s="5">
        <v>373104.2</v>
      </c>
      <c r="G9" s="47">
        <v>45777</v>
      </c>
      <c r="H9" s="5">
        <v>373104.2</v>
      </c>
      <c r="I9" s="46">
        <v>0</v>
      </c>
      <c r="J9" s="46" t="s">
        <v>189</v>
      </c>
    </row>
    <row r="10" spans="1:13" s="4" customFormat="1" ht="21" customHeight="1" x14ac:dyDescent="0.25">
      <c r="A10" s="49">
        <v>5</v>
      </c>
      <c r="B10" s="4" t="s">
        <v>102</v>
      </c>
      <c r="C10" s="4" t="s">
        <v>188</v>
      </c>
      <c r="D10" s="46">
        <v>587</v>
      </c>
      <c r="E10" s="47">
        <v>45754</v>
      </c>
      <c r="F10" s="5">
        <v>198240</v>
      </c>
      <c r="G10" s="47">
        <v>45777</v>
      </c>
      <c r="H10" s="5">
        <v>198240</v>
      </c>
      <c r="I10" s="46">
        <v>0</v>
      </c>
      <c r="J10" s="46" t="s">
        <v>189</v>
      </c>
    </row>
    <row r="11" spans="1:13" s="4" customFormat="1" ht="21" customHeight="1" x14ac:dyDescent="0.25">
      <c r="A11" s="49">
        <v>6</v>
      </c>
      <c r="B11" s="4" t="s">
        <v>103</v>
      </c>
      <c r="C11" s="4" t="s">
        <v>104</v>
      </c>
      <c r="D11" s="46">
        <v>608</v>
      </c>
      <c r="E11" s="47">
        <v>45754</v>
      </c>
      <c r="F11" s="5">
        <v>37676</v>
      </c>
      <c r="G11" s="47">
        <v>45777</v>
      </c>
      <c r="H11" s="5">
        <v>37676</v>
      </c>
      <c r="I11" s="46">
        <v>0</v>
      </c>
      <c r="J11" s="46" t="s">
        <v>189</v>
      </c>
    </row>
    <row r="12" spans="1:13" s="4" customFormat="1" ht="21" customHeight="1" x14ac:dyDescent="0.25">
      <c r="A12" s="49">
        <v>7</v>
      </c>
      <c r="B12" s="4" t="s">
        <v>193</v>
      </c>
      <c r="C12" s="4" t="s">
        <v>105</v>
      </c>
      <c r="D12" s="46">
        <v>604</v>
      </c>
      <c r="E12" s="47">
        <v>45754</v>
      </c>
      <c r="F12" s="48">
        <v>22656</v>
      </c>
      <c r="G12" s="47">
        <v>45777</v>
      </c>
      <c r="H12" s="48">
        <v>22656</v>
      </c>
      <c r="I12" s="46">
        <v>0</v>
      </c>
      <c r="J12" s="46" t="s">
        <v>189</v>
      </c>
    </row>
    <row r="13" spans="1:13" s="4" customFormat="1" ht="21" customHeight="1" x14ac:dyDescent="0.25">
      <c r="A13" s="49">
        <v>8</v>
      </c>
      <c r="B13" s="4" t="s">
        <v>17</v>
      </c>
      <c r="C13" s="4" t="s">
        <v>106</v>
      </c>
      <c r="D13" s="46">
        <v>597</v>
      </c>
      <c r="E13" s="47">
        <v>45876</v>
      </c>
      <c r="F13" s="5">
        <v>3273.68</v>
      </c>
      <c r="G13" s="47">
        <v>45777</v>
      </c>
      <c r="H13" s="5">
        <v>3273.68</v>
      </c>
      <c r="I13" s="46">
        <v>0</v>
      </c>
      <c r="J13" s="46" t="s">
        <v>189</v>
      </c>
    </row>
    <row r="14" spans="1:13" s="4" customFormat="1" ht="21" customHeight="1" x14ac:dyDescent="0.25">
      <c r="A14" s="49">
        <v>9</v>
      </c>
      <c r="B14" s="4" t="s">
        <v>24</v>
      </c>
      <c r="C14" s="4" t="s">
        <v>185</v>
      </c>
      <c r="D14" s="46">
        <v>599</v>
      </c>
      <c r="E14" s="47">
        <v>45754</v>
      </c>
      <c r="F14" s="5">
        <v>206924.79999999999</v>
      </c>
      <c r="G14" s="47">
        <v>45777</v>
      </c>
      <c r="H14" s="5">
        <v>206924.79999999999</v>
      </c>
      <c r="I14" s="46">
        <v>0</v>
      </c>
      <c r="J14" s="46" t="s">
        <v>189</v>
      </c>
    </row>
    <row r="15" spans="1:13" s="4" customFormat="1" ht="21" customHeight="1" x14ac:dyDescent="0.25">
      <c r="A15" s="49">
        <v>10</v>
      </c>
      <c r="B15" s="4" t="s">
        <v>33</v>
      </c>
      <c r="C15" s="4" t="s">
        <v>107</v>
      </c>
      <c r="D15" s="46">
        <v>637</v>
      </c>
      <c r="E15" s="47">
        <v>45755</v>
      </c>
      <c r="F15" s="48">
        <v>542780.97</v>
      </c>
      <c r="G15" s="47">
        <v>45777</v>
      </c>
      <c r="H15" s="48">
        <v>542780.97</v>
      </c>
      <c r="I15" s="46">
        <v>0</v>
      </c>
      <c r="J15" s="46" t="s">
        <v>189</v>
      </c>
    </row>
    <row r="16" spans="1:13" s="4" customFormat="1" ht="21" customHeight="1" x14ac:dyDescent="0.25">
      <c r="A16" s="49">
        <v>11</v>
      </c>
      <c r="B16" s="4" t="s">
        <v>30</v>
      </c>
      <c r="C16" s="45" t="s">
        <v>108</v>
      </c>
      <c r="D16" s="46">
        <v>636</v>
      </c>
      <c r="E16" s="47">
        <v>45755</v>
      </c>
      <c r="F16" s="5">
        <v>5310</v>
      </c>
      <c r="G16" s="47">
        <v>45777</v>
      </c>
      <c r="H16" s="5">
        <v>5310</v>
      </c>
      <c r="I16" s="46">
        <v>0</v>
      </c>
      <c r="J16" s="46" t="s">
        <v>189</v>
      </c>
    </row>
    <row r="17" spans="1:10" s="4" customFormat="1" ht="21" customHeight="1" x14ac:dyDescent="0.25">
      <c r="A17" s="49">
        <v>12</v>
      </c>
      <c r="B17" s="4" t="s">
        <v>109</v>
      </c>
      <c r="C17" s="45" t="s">
        <v>110</v>
      </c>
      <c r="D17" s="46">
        <v>609</v>
      </c>
      <c r="E17" s="47">
        <v>45755</v>
      </c>
      <c r="F17" s="5">
        <v>21048.42</v>
      </c>
      <c r="G17" s="47">
        <v>45777</v>
      </c>
      <c r="H17" s="5">
        <v>21048.42</v>
      </c>
      <c r="I17" s="46">
        <v>0</v>
      </c>
      <c r="J17" s="46" t="s">
        <v>189</v>
      </c>
    </row>
    <row r="18" spans="1:10" s="4" customFormat="1" ht="21" customHeight="1" x14ac:dyDescent="0.25">
      <c r="A18" s="49">
        <v>13</v>
      </c>
      <c r="B18" s="4" t="s">
        <v>18</v>
      </c>
      <c r="C18" s="4" t="s">
        <v>111</v>
      </c>
      <c r="D18" s="46">
        <v>632</v>
      </c>
      <c r="E18" s="47">
        <v>45755</v>
      </c>
      <c r="F18" s="5">
        <v>243723.71</v>
      </c>
      <c r="G18" s="47">
        <v>45777</v>
      </c>
      <c r="H18" s="5">
        <v>243723.71</v>
      </c>
      <c r="I18" s="46">
        <v>0</v>
      </c>
      <c r="J18" s="46" t="s">
        <v>189</v>
      </c>
    </row>
    <row r="19" spans="1:10" s="4" customFormat="1" ht="21" customHeight="1" x14ac:dyDescent="0.25">
      <c r="A19" s="49">
        <v>14</v>
      </c>
      <c r="B19" s="4" t="s">
        <v>22</v>
      </c>
      <c r="C19" s="4" t="s">
        <v>112</v>
      </c>
      <c r="D19" s="46">
        <v>638</v>
      </c>
      <c r="E19" s="47">
        <v>45755</v>
      </c>
      <c r="F19" s="5">
        <v>33040</v>
      </c>
      <c r="G19" s="47">
        <v>45777</v>
      </c>
      <c r="H19" s="5">
        <v>33040</v>
      </c>
      <c r="I19" s="46">
        <v>0</v>
      </c>
      <c r="J19" s="46" t="s">
        <v>189</v>
      </c>
    </row>
    <row r="20" spans="1:10" s="4" customFormat="1" ht="21" customHeight="1" x14ac:dyDescent="0.25">
      <c r="A20" s="49">
        <v>15</v>
      </c>
      <c r="B20" s="4" t="s">
        <v>21</v>
      </c>
      <c r="C20" s="4" t="s">
        <v>113</v>
      </c>
      <c r="D20" s="46">
        <v>639</v>
      </c>
      <c r="E20" s="47">
        <v>45755</v>
      </c>
      <c r="F20" s="5">
        <v>29500</v>
      </c>
      <c r="G20" s="47">
        <v>45777</v>
      </c>
      <c r="H20" s="5">
        <v>29500</v>
      </c>
      <c r="I20" s="46">
        <v>0</v>
      </c>
      <c r="J20" s="46" t="s">
        <v>189</v>
      </c>
    </row>
    <row r="21" spans="1:10" s="4" customFormat="1" ht="21" customHeight="1" x14ac:dyDescent="0.25">
      <c r="A21" s="49">
        <v>16</v>
      </c>
      <c r="B21" s="4" t="s">
        <v>26</v>
      </c>
      <c r="C21" s="4" t="s">
        <v>27</v>
      </c>
      <c r="D21" s="46">
        <v>646</v>
      </c>
      <c r="E21" s="47">
        <v>45756</v>
      </c>
      <c r="F21" s="5">
        <v>10376.280000000001</v>
      </c>
      <c r="G21" s="47">
        <v>45777</v>
      </c>
      <c r="H21" s="5">
        <v>10376.280000000001</v>
      </c>
      <c r="I21" s="46">
        <v>0</v>
      </c>
      <c r="J21" s="46" t="s">
        <v>189</v>
      </c>
    </row>
    <row r="22" spans="1:10" s="4" customFormat="1" ht="21" customHeight="1" x14ac:dyDescent="0.25">
      <c r="A22" s="49">
        <v>17</v>
      </c>
      <c r="B22" s="4" t="s">
        <v>16</v>
      </c>
      <c r="C22" s="4" t="s">
        <v>114</v>
      </c>
      <c r="D22" s="46">
        <v>644</v>
      </c>
      <c r="E22" s="47">
        <v>45756</v>
      </c>
      <c r="F22" s="5">
        <v>70000</v>
      </c>
      <c r="G22" s="47">
        <v>45777</v>
      </c>
      <c r="H22" s="5">
        <v>70000</v>
      </c>
      <c r="I22" s="46">
        <v>0</v>
      </c>
      <c r="J22" s="46" t="s">
        <v>189</v>
      </c>
    </row>
    <row r="23" spans="1:10" s="4" customFormat="1" ht="21" customHeight="1" x14ac:dyDescent="0.25">
      <c r="A23" s="49">
        <v>18</v>
      </c>
      <c r="B23" s="4" t="s">
        <v>20</v>
      </c>
      <c r="C23" s="4" t="s">
        <v>115</v>
      </c>
      <c r="D23" s="46">
        <v>662</v>
      </c>
      <c r="E23" s="47">
        <v>45758</v>
      </c>
      <c r="F23" s="5">
        <v>14391.44</v>
      </c>
      <c r="G23" s="47">
        <v>45777</v>
      </c>
      <c r="H23" s="5">
        <v>14391.44</v>
      </c>
      <c r="I23" s="46">
        <v>0</v>
      </c>
      <c r="J23" s="46" t="s">
        <v>189</v>
      </c>
    </row>
    <row r="24" spans="1:10" s="7" customFormat="1" ht="21" customHeight="1" x14ac:dyDescent="0.25">
      <c r="A24" s="49">
        <v>19</v>
      </c>
      <c r="B24" s="4" t="s">
        <v>31</v>
      </c>
      <c r="C24" s="4" t="s">
        <v>32</v>
      </c>
      <c r="D24" s="46">
        <v>668</v>
      </c>
      <c r="E24" s="47">
        <v>45758</v>
      </c>
      <c r="F24" s="5">
        <v>111550.27</v>
      </c>
      <c r="G24" s="47">
        <v>45777</v>
      </c>
      <c r="H24" s="5">
        <v>111550.27</v>
      </c>
      <c r="I24" s="46">
        <v>0</v>
      </c>
      <c r="J24" s="46" t="s">
        <v>189</v>
      </c>
    </row>
    <row r="25" spans="1:10" s="4" customFormat="1" ht="21" customHeight="1" x14ac:dyDescent="0.25">
      <c r="A25" s="49">
        <v>20</v>
      </c>
      <c r="B25" s="4" t="s">
        <v>194</v>
      </c>
      <c r="C25" s="4" t="s">
        <v>116</v>
      </c>
      <c r="D25" s="46">
        <v>669</v>
      </c>
      <c r="E25" s="47">
        <v>45758</v>
      </c>
      <c r="F25" s="5">
        <v>32450</v>
      </c>
      <c r="G25" s="47">
        <v>45777</v>
      </c>
      <c r="H25" s="5">
        <v>32450</v>
      </c>
      <c r="I25" s="46">
        <v>0</v>
      </c>
      <c r="J25" s="46" t="s">
        <v>189</v>
      </c>
    </row>
    <row r="26" spans="1:10" s="4" customFormat="1" ht="21" customHeight="1" x14ac:dyDescent="0.25">
      <c r="A26" s="49">
        <v>21</v>
      </c>
      <c r="B26" s="4" t="s">
        <v>195</v>
      </c>
      <c r="C26" s="4" t="s">
        <v>116</v>
      </c>
      <c r="D26" s="46">
        <v>671</v>
      </c>
      <c r="E26" s="47">
        <v>45758</v>
      </c>
      <c r="F26" s="5">
        <v>129800</v>
      </c>
      <c r="G26" s="47">
        <v>45777</v>
      </c>
      <c r="H26" s="5">
        <v>129800</v>
      </c>
      <c r="I26" s="46">
        <v>0</v>
      </c>
      <c r="J26" s="46" t="s">
        <v>189</v>
      </c>
    </row>
    <row r="27" spans="1:10" s="4" customFormat="1" ht="21" customHeight="1" x14ac:dyDescent="0.25">
      <c r="A27" s="49">
        <v>22</v>
      </c>
      <c r="B27" s="4" t="s">
        <v>22</v>
      </c>
      <c r="C27" s="4" t="s">
        <v>117</v>
      </c>
      <c r="D27" s="46">
        <v>714</v>
      </c>
      <c r="E27" s="50">
        <v>45768</v>
      </c>
      <c r="F27" s="5">
        <v>33040</v>
      </c>
      <c r="G27" s="47">
        <v>45777</v>
      </c>
      <c r="H27" s="5">
        <v>33040</v>
      </c>
      <c r="I27" s="46">
        <v>0</v>
      </c>
      <c r="J27" s="46" t="s">
        <v>189</v>
      </c>
    </row>
    <row r="28" spans="1:10" s="4" customFormat="1" ht="21" customHeight="1" x14ac:dyDescent="0.25">
      <c r="A28" s="49">
        <v>23</v>
      </c>
      <c r="B28" s="4" t="s">
        <v>118</v>
      </c>
      <c r="C28" s="4" t="s">
        <v>119</v>
      </c>
      <c r="D28" s="46">
        <v>713</v>
      </c>
      <c r="E28" s="50">
        <v>45768</v>
      </c>
      <c r="F28" s="5">
        <v>129210</v>
      </c>
      <c r="G28" s="47">
        <v>45777</v>
      </c>
      <c r="H28" s="5">
        <v>129210</v>
      </c>
      <c r="I28" s="46">
        <v>0</v>
      </c>
      <c r="J28" s="46" t="s">
        <v>189</v>
      </c>
    </row>
    <row r="29" spans="1:10" s="4" customFormat="1" ht="21" customHeight="1" x14ac:dyDescent="0.25">
      <c r="A29" s="49">
        <v>24</v>
      </c>
      <c r="B29" s="4" t="s">
        <v>103</v>
      </c>
      <c r="C29" s="4" t="s">
        <v>123</v>
      </c>
      <c r="D29" s="46">
        <v>724</v>
      </c>
      <c r="E29" s="50">
        <v>45769</v>
      </c>
      <c r="F29" s="5">
        <v>13780</v>
      </c>
      <c r="G29" s="47">
        <v>45777</v>
      </c>
      <c r="H29" s="5">
        <v>13780</v>
      </c>
      <c r="I29" s="46">
        <v>0</v>
      </c>
      <c r="J29" s="46" t="s">
        <v>189</v>
      </c>
    </row>
    <row r="30" spans="1:10" s="4" customFormat="1" ht="21" customHeight="1" x14ac:dyDescent="0.25">
      <c r="A30" s="49">
        <v>25</v>
      </c>
      <c r="B30" s="4" t="s">
        <v>120</v>
      </c>
      <c r="C30" s="4" t="s">
        <v>121</v>
      </c>
      <c r="D30" s="46">
        <v>722</v>
      </c>
      <c r="E30" s="50">
        <v>45769</v>
      </c>
      <c r="F30" s="5">
        <v>40710</v>
      </c>
      <c r="G30" s="47">
        <v>45777</v>
      </c>
      <c r="H30" s="5">
        <v>40710</v>
      </c>
      <c r="I30" s="46">
        <v>0</v>
      </c>
      <c r="J30" s="46" t="s">
        <v>189</v>
      </c>
    </row>
    <row r="31" spans="1:10" s="4" customFormat="1" ht="21" customHeight="1" x14ac:dyDescent="0.25">
      <c r="A31" s="49">
        <v>26</v>
      </c>
      <c r="B31" s="4" t="s">
        <v>23</v>
      </c>
      <c r="C31" s="4" t="s">
        <v>122</v>
      </c>
      <c r="D31" s="46">
        <v>726</v>
      </c>
      <c r="E31" s="50">
        <v>45769</v>
      </c>
      <c r="F31" s="5">
        <v>18797.400000000001</v>
      </c>
      <c r="G31" s="47">
        <v>45777</v>
      </c>
      <c r="H31" s="5">
        <v>18797.400000000001</v>
      </c>
      <c r="I31" s="46">
        <v>0</v>
      </c>
      <c r="J31" s="46" t="s">
        <v>189</v>
      </c>
    </row>
    <row r="32" spans="1:10" s="4" customFormat="1" ht="21" customHeight="1" x14ac:dyDescent="0.25">
      <c r="A32" s="49">
        <v>27</v>
      </c>
      <c r="B32" s="4" t="s">
        <v>29</v>
      </c>
      <c r="C32" s="4" t="s">
        <v>124</v>
      </c>
      <c r="D32" s="46">
        <v>772</v>
      </c>
      <c r="E32" s="47">
        <v>45776</v>
      </c>
      <c r="F32" s="5">
        <v>5016</v>
      </c>
      <c r="G32" s="47">
        <v>45777</v>
      </c>
      <c r="H32" s="5">
        <v>5016</v>
      </c>
      <c r="I32" s="46">
        <v>0</v>
      </c>
      <c r="J32" s="46" t="s">
        <v>189</v>
      </c>
    </row>
    <row r="33" spans="1:10" s="4" customFormat="1" ht="21" customHeight="1" x14ac:dyDescent="0.25">
      <c r="A33" s="49">
        <v>28</v>
      </c>
      <c r="B33" s="4" t="s">
        <v>25</v>
      </c>
      <c r="C33" s="4" t="s">
        <v>125</v>
      </c>
      <c r="D33" s="46">
        <v>771</v>
      </c>
      <c r="E33" s="47">
        <v>45776</v>
      </c>
      <c r="F33" s="5">
        <v>4233.6000000000004</v>
      </c>
      <c r="G33" s="47">
        <v>45777</v>
      </c>
      <c r="H33" s="5">
        <v>4233.6000000000004</v>
      </c>
      <c r="I33" s="46">
        <v>0</v>
      </c>
      <c r="J33" s="46" t="s">
        <v>189</v>
      </c>
    </row>
    <row r="34" spans="1:10" s="4" customFormat="1" ht="21" customHeight="1" x14ac:dyDescent="0.25">
      <c r="A34" s="49">
        <v>29</v>
      </c>
      <c r="B34" s="4" t="s">
        <v>196</v>
      </c>
      <c r="C34" s="4" t="s">
        <v>126</v>
      </c>
      <c r="D34" s="46">
        <v>774</v>
      </c>
      <c r="E34" s="47">
        <v>45776</v>
      </c>
      <c r="F34" s="5">
        <v>110000</v>
      </c>
      <c r="G34" s="47">
        <v>45777</v>
      </c>
      <c r="H34" s="5">
        <v>110000</v>
      </c>
      <c r="I34" s="46">
        <v>0</v>
      </c>
      <c r="J34" s="46" t="s">
        <v>189</v>
      </c>
    </row>
    <row r="35" spans="1:10" s="4" customFormat="1" ht="21" customHeight="1" x14ac:dyDescent="0.25">
      <c r="A35" s="49">
        <v>30</v>
      </c>
      <c r="B35" s="4" t="s">
        <v>196</v>
      </c>
      <c r="C35" s="4" t="s">
        <v>127</v>
      </c>
      <c r="D35" s="46">
        <v>777</v>
      </c>
      <c r="E35" s="47">
        <v>45776</v>
      </c>
      <c r="F35" s="5">
        <v>70000</v>
      </c>
      <c r="G35" s="47">
        <v>45777</v>
      </c>
      <c r="H35" s="5">
        <v>70000</v>
      </c>
      <c r="I35" s="46">
        <v>0</v>
      </c>
      <c r="J35" s="46" t="s">
        <v>189</v>
      </c>
    </row>
    <row r="36" spans="1:10" s="4" customFormat="1" ht="21" customHeight="1" x14ac:dyDescent="0.25">
      <c r="A36" s="49">
        <v>31</v>
      </c>
      <c r="B36" s="4" t="s">
        <v>17</v>
      </c>
      <c r="C36" s="4" t="s">
        <v>128</v>
      </c>
      <c r="D36" s="46">
        <v>773</v>
      </c>
      <c r="E36" s="47">
        <v>45776</v>
      </c>
      <c r="F36" s="5">
        <v>1443.55</v>
      </c>
      <c r="G36" s="47">
        <v>45777</v>
      </c>
      <c r="H36" s="5">
        <v>1443.55</v>
      </c>
      <c r="I36" s="46">
        <v>0</v>
      </c>
      <c r="J36" s="46" t="s">
        <v>189</v>
      </c>
    </row>
    <row r="37" spans="1:10" s="4" customFormat="1" ht="21" customHeight="1" x14ac:dyDescent="0.25">
      <c r="A37" s="49">
        <v>32</v>
      </c>
      <c r="B37" s="4" t="s">
        <v>129</v>
      </c>
      <c r="C37" s="4" t="s">
        <v>187</v>
      </c>
      <c r="D37" s="46">
        <v>770</v>
      </c>
      <c r="E37" s="47">
        <v>45776</v>
      </c>
      <c r="F37" s="5">
        <v>119848</v>
      </c>
      <c r="G37" s="47">
        <v>45777</v>
      </c>
      <c r="H37" s="5">
        <v>119848</v>
      </c>
      <c r="I37" s="46">
        <v>0</v>
      </c>
      <c r="J37" s="46" t="s">
        <v>189</v>
      </c>
    </row>
    <row r="38" spans="1:10" s="4" customFormat="1" ht="21" customHeight="1" x14ac:dyDescent="0.25">
      <c r="A38" s="49">
        <v>33</v>
      </c>
      <c r="B38" s="4" t="s">
        <v>130</v>
      </c>
      <c r="C38" s="4" t="s">
        <v>131</v>
      </c>
      <c r="D38" s="46">
        <v>790</v>
      </c>
      <c r="E38" s="47">
        <v>45777</v>
      </c>
      <c r="F38" s="5">
        <v>136296.62</v>
      </c>
      <c r="G38" s="47">
        <v>45777</v>
      </c>
      <c r="H38" s="5">
        <v>136296.62</v>
      </c>
      <c r="I38" s="46">
        <v>0</v>
      </c>
      <c r="J38" s="46" t="s">
        <v>189</v>
      </c>
    </row>
    <row r="39" spans="1:10" s="4" customFormat="1" ht="21" customHeight="1" x14ac:dyDescent="0.25">
      <c r="A39" s="49">
        <v>34</v>
      </c>
      <c r="B39" s="4" t="s">
        <v>196</v>
      </c>
      <c r="C39" s="4" t="s">
        <v>132</v>
      </c>
      <c r="D39" s="46">
        <v>796</v>
      </c>
      <c r="E39" s="47">
        <v>45777</v>
      </c>
      <c r="F39" s="51">
        <v>65000</v>
      </c>
      <c r="G39" s="47">
        <v>45777</v>
      </c>
      <c r="H39" s="51">
        <v>65000</v>
      </c>
      <c r="I39" s="46">
        <v>0</v>
      </c>
      <c r="J39" s="46" t="s">
        <v>189</v>
      </c>
    </row>
    <row r="40" spans="1:10" s="4" customFormat="1" ht="21" customHeight="1" x14ac:dyDescent="0.25">
      <c r="A40" s="49">
        <v>35</v>
      </c>
      <c r="B40" s="4" t="s">
        <v>34</v>
      </c>
      <c r="C40" s="52" t="s">
        <v>35</v>
      </c>
      <c r="D40" s="46" t="s">
        <v>70</v>
      </c>
      <c r="E40" s="47">
        <v>44510</v>
      </c>
      <c r="F40" s="53">
        <v>27612</v>
      </c>
      <c r="G40" s="47">
        <v>45777</v>
      </c>
      <c r="H40" s="46">
        <v>0</v>
      </c>
      <c r="I40" s="53">
        <v>27612</v>
      </c>
      <c r="J40" s="46" t="s">
        <v>190</v>
      </c>
    </row>
    <row r="41" spans="1:10" s="4" customFormat="1" ht="21" customHeight="1" x14ac:dyDescent="0.25">
      <c r="A41" s="49">
        <v>36</v>
      </c>
      <c r="B41" s="4" t="s">
        <v>34</v>
      </c>
      <c r="C41" s="52" t="s">
        <v>36</v>
      </c>
      <c r="D41" s="46" t="s">
        <v>71</v>
      </c>
      <c r="E41" s="47">
        <v>44572</v>
      </c>
      <c r="F41" s="54">
        <v>52864</v>
      </c>
      <c r="G41" s="47">
        <v>45777</v>
      </c>
      <c r="H41" s="46">
        <v>0</v>
      </c>
      <c r="I41" s="54">
        <v>52864</v>
      </c>
      <c r="J41" s="46" t="s">
        <v>190</v>
      </c>
    </row>
    <row r="42" spans="1:10" s="4" customFormat="1" ht="21" customHeight="1" x14ac:dyDescent="0.25">
      <c r="A42" s="49">
        <v>37</v>
      </c>
      <c r="B42" s="4" t="s">
        <v>37</v>
      </c>
      <c r="C42" s="4" t="s">
        <v>38</v>
      </c>
      <c r="D42" s="46" t="s">
        <v>72</v>
      </c>
      <c r="E42" s="47">
        <v>44687</v>
      </c>
      <c r="F42" s="48">
        <v>33630</v>
      </c>
      <c r="G42" s="47">
        <v>45777</v>
      </c>
      <c r="H42" s="46">
        <v>0</v>
      </c>
      <c r="I42" s="48">
        <v>33630</v>
      </c>
      <c r="J42" s="46" t="s">
        <v>190</v>
      </c>
    </row>
    <row r="43" spans="1:10" s="4" customFormat="1" ht="21" customHeight="1" x14ac:dyDescent="0.25">
      <c r="A43" s="49">
        <v>38</v>
      </c>
      <c r="B43" s="4" t="s">
        <v>39</v>
      </c>
      <c r="C43" s="52" t="s">
        <v>40</v>
      </c>
      <c r="D43" s="46" t="s">
        <v>73</v>
      </c>
      <c r="E43" s="47">
        <v>44722</v>
      </c>
      <c r="F43" s="48">
        <v>8053.5</v>
      </c>
      <c r="G43" s="47">
        <v>45777</v>
      </c>
      <c r="H43" s="46">
        <v>0</v>
      </c>
      <c r="I43" s="48">
        <v>8053.5</v>
      </c>
      <c r="J43" s="46" t="s">
        <v>190</v>
      </c>
    </row>
    <row r="44" spans="1:10" s="4" customFormat="1" ht="21" customHeight="1" x14ac:dyDescent="0.25">
      <c r="A44" s="49">
        <v>39</v>
      </c>
      <c r="B44" s="4" t="s">
        <v>39</v>
      </c>
      <c r="C44" s="4" t="s">
        <v>41</v>
      </c>
      <c r="D44" s="46" t="s">
        <v>74</v>
      </c>
      <c r="E44" s="47">
        <v>44937</v>
      </c>
      <c r="F44" s="48">
        <v>5782</v>
      </c>
      <c r="G44" s="47">
        <v>45777</v>
      </c>
      <c r="H44" s="46">
        <v>0</v>
      </c>
      <c r="I44" s="48">
        <v>5782</v>
      </c>
      <c r="J44" s="46" t="s">
        <v>190</v>
      </c>
    </row>
    <row r="45" spans="1:10" s="4" customFormat="1" ht="21" customHeight="1" x14ac:dyDescent="0.25">
      <c r="A45" s="49">
        <v>40</v>
      </c>
      <c r="B45" s="4" t="s">
        <v>39</v>
      </c>
      <c r="C45" s="4" t="s">
        <v>42</v>
      </c>
      <c r="D45" s="46" t="s">
        <v>75</v>
      </c>
      <c r="E45" s="47">
        <v>44937</v>
      </c>
      <c r="F45" s="48">
        <v>7021</v>
      </c>
      <c r="G45" s="47">
        <v>45777</v>
      </c>
      <c r="H45" s="46">
        <v>0</v>
      </c>
      <c r="I45" s="48">
        <v>7021</v>
      </c>
      <c r="J45" s="46" t="s">
        <v>190</v>
      </c>
    </row>
    <row r="46" spans="1:10" s="4" customFormat="1" ht="21" customHeight="1" x14ac:dyDescent="0.25">
      <c r="A46" s="49">
        <v>41</v>
      </c>
      <c r="B46" s="4" t="s">
        <v>43</v>
      </c>
      <c r="C46" s="4" t="s">
        <v>44</v>
      </c>
      <c r="D46" s="46" t="s">
        <v>76</v>
      </c>
      <c r="E46" s="47">
        <v>45013</v>
      </c>
      <c r="F46" s="48">
        <v>34820.53</v>
      </c>
      <c r="G46" s="47">
        <v>45777</v>
      </c>
      <c r="H46" s="46">
        <v>0</v>
      </c>
      <c r="I46" s="48">
        <v>34820.53</v>
      </c>
      <c r="J46" s="46" t="s">
        <v>190</v>
      </c>
    </row>
    <row r="47" spans="1:10" s="4" customFormat="1" ht="21" customHeight="1" x14ac:dyDescent="0.25">
      <c r="A47" s="49">
        <v>42</v>
      </c>
      <c r="B47" s="4" t="s">
        <v>45</v>
      </c>
      <c r="C47" s="4" t="s">
        <v>46</v>
      </c>
      <c r="D47" s="46" t="s">
        <v>77</v>
      </c>
      <c r="E47" s="47">
        <v>45210</v>
      </c>
      <c r="F47" s="48">
        <v>38000</v>
      </c>
      <c r="G47" s="47">
        <v>45777</v>
      </c>
      <c r="H47" s="46">
        <v>0</v>
      </c>
      <c r="I47" s="48">
        <v>38000</v>
      </c>
      <c r="J47" s="46" t="s">
        <v>190</v>
      </c>
    </row>
    <row r="48" spans="1:10" s="4" customFormat="1" ht="21" customHeight="1" x14ac:dyDescent="0.25">
      <c r="A48" s="49">
        <v>43</v>
      </c>
      <c r="B48" s="4" t="s">
        <v>47</v>
      </c>
      <c r="C48" s="52" t="s">
        <v>48</v>
      </c>
      <c r="D48" s="46" t="s">
        <v>78</v>
      </c>
      <c r="E48" s="47">
        <v>45252</v>
      </c>
      <c r="F48" s="48">
        <v>54470</v>
      </c>
      <c r="G48" s="47">
        <v>45777</v>
      </c>
      <c r="H48" s="46">
        <v>0</v>
      </c>
      <c r="I48" s="48">
        <v>54470</v>
      </c>
      <c r="J48" s="46" t="s">
        <v>190</v>
      </c>
    </row>
    <row r="49" spans="1:10" s="4" customFormat="1" ht="21" customHeight="1" x14ac:dyDescent="0.25">
      <c r="A49" s="49">
        <v>44</v>
      </c>
      <c r="B49" s="4" t="s">
        <v>47</v>
      </c>
      <c r="C49" s="52" t="s">
        <v>49</v>
      </c>
      <c r="D49" s="46" t="s">
        <v>79</v>
      </c>
      <c r="E49" s="47">
        <v>45252</v>
      </c>
      <c r="F49" s="48">
        <v>54470</v>
      </c>
      <c r="G49" s="47">
        <v>45777</v>
      </c>
      <c r="H49" s="46">
        <v>0</v>
      </c>
      <c r="I49" s="48">
        <v>54470</v>
      </c>
      <c r="J49" s="46" t="s">
        <v>190</v>
      </c>
    </row>
    <row r="50" spans="1:10" s="4" customFormat="1" ht="21" customHeight="1" x14ac:dyDescent="0.25">
      <c r="A50" s="49">
        <v>45</v>
      </c>
      <c r="B50" s="4" t="s">
        <v>50</v>
      </c>
      <c r="C50" s="4" t="s">
        <v>51</v>
      </c>
      <c r="D50" s="46" t="s">
        <v>80</v>
      </c>
      <c r="E50" s="47" t="s">
        <v>96</v>
      </c>
      <c r="F50" s="48">
        <v>28710.46</v>
      </c>
      <c r="G50" s="47">
        <v>45777</v>
      </c>
      <c r="H50" s="46">
        <v>0</v>
      </c>
      <c r="I50" s="48">
        <v>28710.46</v>
      </c>
      <c r="J50" s="46" t="s">
        <v>190</v>
      </c>
    </row>
    <row r="51" spans="1:10" s="4" customFormat="1" ht="21" customHeight="1" x14ac:dyDescent="0.25">
      <c r="A51" s="49">
        <v>46</v>
      </c>
      <c r="B51" s="4" t="s">
        <v>52</v>
      </c>
      <c r="C51" s="4" t="s">
        <v>53</v>
      </c>
      <c r="D51" s="46" t="s">
        <v>81</v>
      </c>
      <c r="E51" s="47">
        <v>45622</v>
      </c>
      <c r="F51" s="48">
        <f>532834.47-177611.49</f>
        <v>355222.98</v>
      </c>
      <c r="G51" s="47">
        <v>45777</v>
      </c>
      <c r="H51" s="46">
        <v>0</v>
      </c>
      <c r="I51" s="48">
        <f>532834.47-177611.49</f>
        <v>355222.98</v>
      </c>
      <c r="J51" s="46" t="s">
        <v>190</v>
      </c>
    </row>
    <row r="52" spans="1:10" s="4" customFormat="1" ht="21" customHeight="1" x14ac:dyDescent="0.25">
      <c r="A52" s="49">
        <v>47</v>
      </c>
      <c r="B52" s="4" t="s">
        <v>54</v>
      </c>
      <c r="C52" s="4" t="s">
        <v>55</v>
      </c>
      <c r="D52" s="46" t="s">
        <v>82</v>
      </c>
      <c r="E52" s="47">
        <v>45644</v>
      </c>
      <c r="F52" s="48">
        <v>71626</v>
      </c>
      <c r="G52" s="47">
        <v>45777</v>
      </c>
      <c r="H52" s="46">
        <v>0</v>
      </c>
      <c r="I52" s="48">
        <v>71626</v>
      </c>
      <c r="J52" s="46" t="s">
        <v>190</v>
      </c>
    </row>
    <row r="53" spans="1:10" s="4" customFormat="1" ht="21" customHeight="1" x14ac:dyDescent="0.25">
      <c r="A53" s="49">
        <v>48</v>
      </c>
      <c r="B53" s="4" t="s">
        <v>57</v>
      </c>
      <c r="C53" s="4" t="s">
        <v>58</v>
      </c>
      <c r="D53" s="46" t="s">
        <v>90</v>
      </c>
      <c r="E53" s="47">
        <v>45706</v>
      </c>
      <c r="F53" s="48">
        <v>20000</v>
      </c>
      <c r="G53" s="47">
        <v>45777</v>
      </c>
      <c r="H53" s="46">
        <v>0</v>
      </c>
      <c r="I53" s="48">
        <v>20000</v>
      </c>
      <c r="J53" s="46" t="s">
        <v>190</v>
      </c>
    </row>
    <row r="54" spans="1:10" s="4" customFormat="1" ht="21" customHeight="1" x14ac:dyDescent="0.25">
      <c r="A54" s="49">
        <v>49</v>
      </c>
      <c r="B54" s="4" t="s">
        <v>57</v>
      </c>
      <c r="C54" s="4" t="s">
        <v>58</v>
      </c>
      <c r="D54" s="46" t="s">
        <v>91</v>
      </c>
      <c r="E54" s="47">
        <v>45706</v>
      </c>
      <c r="F54" s="48">
        <v>20000</v>
      </c>
      <c r="G54" s="47">
        <v>45777</v>
      </c>
      <c r="H54" s="46">
        <v>0</v>
      </c>
      <c r="I54" s="48">
        <v>20000</v>
      </c>
      <c r="J54" s="46" t="s">
        <v>190</v>
      </c>
    </row>
    <row r="55" spans="1:10" s="4" customFormat="1" ht="21" customHeight="1" x14ac:dyDescent="0.25">
      <c r="A55" s="49">
        <v>50</v>
      </c>
      <c r="B55" s="4" t="s">
        <v>52</v>
      </c>
      <c r="C55" s="4" t="s">
        <v>133</v>
      </c>
      <c r="D55" s="46" t="s">
        <v>85</v>
      </c>
      <c r="E55" s="47">
        <v>45716</v>
      </c>
      <c r="F55" s="48">
        <v>1319906.8</v>
      </c>
      <c r="G55" s="47">
        <v>45777</v>
      </c>
      <c r="H55" s="46">
        <v>0</v>
      </c>
      <c r="I55" s="48">
        <v>1319906.8</v>
      </c>
      <c r="J55" s="46" t="s">
        <v>190</v>
      </c>
    </row>
    <row r="56" spans="1:10" s="4" customFormat="1" ht="21" customHeight="1" x14ac:dyDescent="0.25">
      <c r="A56" s="49">
        <v>51</v>
      </c>
      <c r="B56" s="4" t="s">
        <v>59</v>
      </c>
      <c r="C56" s="4" t="s">
        <v>60</v>
      </c>
      <c r="D56" s="46" t="s">
        <v>86</v>
      </c>
      <c r="E56" s="47">
        <v>45723</v>
      </c>
      <c r="F56" s="48">
        <v>16522.36</v>
      </c>
      <c r="G56" s="47">
        <v>45777</v>
      </c>
      <c r="H56" s="46">
        <v>0</v>
      </c>
      <c r="I56" s="48">
        <v>16522.36</v>
      </c>
      <c r="J56" s="46" t="s">
        <v>190</v>
      </c>
    </row>
    <row r="57" spans="1:10" s="4" customFormat="1" ht="21" customHeight="1" x14ac:dyDescent="0.25">
      <c r="A57" s="49">
        <v>52</v>
      </c>
      <c r="B57" s="4" t="s">
        <v>59</v>
      </c>
      <c r="C57" s="4" t="s">
        <v>134</v>
      </c>
      <c r="D57" s="46" t="s">
        <v>88</v>
      </c>
      <c r="E57" s="47">
        <v>45734</v>
      </c>
      <c r="F57" s="48">
        <v>16522.36</v>
      </c>
      <c r="G57" s="47">
        <v>45777</v>
      </c>
      <c r="H57" s="46">
        <v>0</v>
      </c>
      <c r="I57" s="48">
        <v>16522.36</v>
      </c>
      <c r="J57" s="46" t="s">
        <v>190</v>
      </c>
    </row>
    <row r="58" spans="1:10" s="4" customFormat="1" ht="21" customHeight="1" x14ac:dyDescent="0.25">
      <c r="A58" s="49">
        <v>53</v>
      </c>
      <c r="B58" s="4" t="s">
        <v>61</v>
      </c>
      <c r="C58" s="4" t="s">
        <v>62</v>
      </c>
      <c r="D58" s="46" t="s">
        <v>87</v>
      </c>
      <c r="E58" s="47">
        <v>45727</v>
      </c>
      <c r="F58" s="48">
        <v>74532.490000000005</v>
      </c>
      <c r="G58" s="47">
        <v>45777</v>
      </c>
      <c r="H58" s="46">
        <v>0</v>
      </c>
      <c r="I58" s="48">
        <v>74532.490000000005</v>
      </c>
      <c r="J58" s="46" t="s">
        <v>190</v>
      </c>
    </row>
    <row r="59" spans="1:10" s="4" customFormat="1" ht="21" customHeight="1" x14ac:dyDescent="0.25">
      <c r="A59" s="49">
        <v>54</v>
      </c>
      <c r="B59" s="4" t="s">
        <v>61</v>
      </c>
      <c r="C59" s="4" t="s">
        <v>63</v>
      </c>
      <c r="D59" s="46" t="s">
        <v>92</v>
      </c>
      <c r="E59" s="47">
        <v>45734</v>
      </c>
      <c r="F59" s="48">
        <v>5310</v>
      </c>
      <c r="G59" s="47">
        <v>45777</v>
      </c>
      <c r="H59" s="46">
        <v>0</v>
      </c>
      <c r="I59" s="48">
        <v>5310</v>
      </c>
      <c r="J59" s="46" t="s">
        <v>190</v>
      </c>
    </row>
    <row r="60" spans="1:10" s="4" customFormat="1" ht="21" customHeight="1" x14ac:dyDescent="0.25">
      <c r="A60" s="49">
        <v>55</v>
      </c>
      <c r="B60" s="55" t="s">
        <v>24</v>
      </c>
      <c r="C60" s="55" t="s">
        <v>135</v>
      </c>
      <c r="D60" s="46" t="s">
        <v>89</v>
      </c>
      <c r="E60" s="47">
        <v>45734</v>
      </c>
      <c r="F60" s="48">
        <v>204446.8</v>
      </c>
      <c r="G60" s="47">
        <v>45777</v>
      </c>
      <c r="H60" s="46">
        <v>0</v>
      </c>
      <c r="I60" s="48">
        <v>204446.8</v>
      </c>
      <c r="J60" s="46" t="s">
        <v>190</v>
      </c>
    </row>
    <row r="61" spans="1:10" s="4" customFormat="1" ht="21" customHeight="1" x14ac:dyDescent="0.25">
      <c r="A61" s="49">
        <v>56</v>
      </c>
      <c r="B61" s="4" t="s">
        <v>65</v>
      </c>
      <c r="C61" s="4" t="s">
        <v>66</v>
      </c>
      <c r="D61" s="46" t="s">
        <v>93</v>
      </c>
      <c r="E61" s="47">
        <v>45741</v>
      </c>
      <c r="F61" s="48">
        <v>113309.5</v>
      </c>
      <c r="G61" s="47">
        <v>45777</v>
      </c>
      <c r="H61" s="46">
        <v>0</v>
      </c>
      <c r="I61" s="48">
        <v>113309.5</v>
      </c>
      <c r="J61" s="46" t="s">
        <v>190</v>
      </c>
    </row>
    <row r="62" spans="1:10" s="4" customFormat="1" ht="21" customHeight="1" x14ac:dyDescent="0.25">
      <c r="A62" s="49">
        <v>57</v>
      </c>
      <c r="B62" s="4" t="s">
        <v>67</v>
      </c>
      <c r="C62" s="4" t="s">
        <v>66</v>
      </c>
      <c r="D62" s="46" t="s">
        <v>94</v>
      </c>
      <c r="E62" s="47">
        <v>45741</v>
      </c>
      <c r="F62" s="48">
        <v>35619.480000000003</v>
      </c>
      <c r="G62" s="47">
        <v>45777</v>
      </c>
      <c r="H62" s="46">
        <v>0</v>
      </c>
      <c r="I62" s="48">
        <v>35619.480000000003</v>
      </c>
      <c r="J62" s="46" t="s">
        <v>190</v>
      </c>
    </row>
    <row r="63" spans="1:10" s="4" customFormat="1" ht="21" customHeight="1" x14ac:dyDescent="0.25">
      <c r="A63" s="49">
        <v>58</v>
      </c>
      <c r="B63" s="4" t="s">
        <v>68</v>
      </c>
      <c r="C63" s="4" t="s">
        <v>69</v>
      </c>
      <c r="D63" s="46" t="s">
        <v>95</v>
      </c>
      <c r="E63" s="47">
        <v>45743</v>
      </c>
      <c r="F63" s="48">
        <v>8917.19</v>
      </c>
      <c r="G63" s="47">
        <v>45777</v>
      </c>
      <c r="H63" s="46">
        <v>0</v>
      </c>
      <c r="I63" s="48">
        <v>8917.19</v>
      </c>
      <c r="J63" s="46" t="s">
        <v>190</v>
      </c>
    </row>
    <row r="64" spans="1:10" s="4" customFormat="1" ht="21" customHeight="1" x14ac:dyDescent="0.25">
      <c r="A64" s="49">
        <v>59</v>
      </c>
      <c r="B64" s="4" t="s">
        <v>57</v>
      </c>
      <c r="C64" s="4" t="s">
        <v>58</v>
      </c>
      <c r="D64" s="46" t="s">
        <v>83</v>
      </c>
      <c r="E64" s="47">
        <v>45687</v>
      </c>
      <c r="F64" s="48">
        <v>20000</v>
      </c>
      <c r="G64" s="47">
        <v>45777</v>
      </c>
      <c r="H64" s="46">
        <v>0</v>
      </c>
      <c r="I64" s="48">
        <v>20000</v>
      </c>
      <c r="J64" s="46" t="s">
        <v>190</v>
      </c>
    </row>
    <row r="65" spans="1:13" s="4" customFormat="1" ht="21" customHeight="1" x14ac:dyDescent="0.25">
      <c r="A65" s="49">
        <v>60</v>
      </c>
      <c r="B65" s="4" t="s">
        <v>57</v>
      </c>
      <c r="C65" s="4" t="s">
        <v>58</v>
      </c>
      <c r="D65" s="46" t="s">
        <v>84</v>
      </c>
      <c r="E65" s="47">
        <v>45687</v>
      </c>
      <c r="F65" s="48">
        <v>20000</v>
      </c>
      <c r="G65" s="47">
        <v>45777</v>
      </c>
      <c r="H65" s="46">
        <v>0</v>
      </c>
      <c r="I65" s="48">
        <v>20000</v>
      </c>
      <c r="J65" s="46" t="s">
        <v>190</v>
      </c>
    </row>
    <row r="66" spans="1:13" s="4" customFormat="1" ht="21" customHeight="1" x14ac:dyDescent="0.25">
      <c r="A66" s="49">
        <v>61</v>
      </c>
      <c r="B66" s="4" t="s">
        <v>136</v>
      </c>
      <c r="C66" s="4" t="s">
        <v>137</v>
      </c>
      <c r="D66" s="46" t="s">
        <v>162</v>
      </c>
      <c r="E66" s="47">
        <v>45750</v>
      </c>
      <c r="F66" s="48">
        <v>7080</v>
      </c>
      <c r="G66" s="47">
        <v>45777</v>
      </c>
      <c r="H66" s="46">
        <v>0</v>
      </c>
      <c r="I66" s="48">
        <v>7080</v>
      </c>
      <c r="J66" s="46" t="s">
        <v>190</v>
      </c>
    </row>
    <row r="67" spans="1:13" s="4" customFormat="1" ht="21" customHeight="1" x14ac:dyDescent="0.25">
      <c r="A67" s="49">
        <v>62</v>
      </c>
      <c r="B67" s="4" t="s">
        <v>59</v>
      </c>
      <c r="C67" s="4" t="s">
        <v>138</v>
      </c>
      <c r="D67" s="46" t="s">
        <v>163</v>
      </c>
      <c r="E67" s="47">
        <v>45754</v>
      </c>
      <c r="F67" s="48">
        <v>16522.36</v>
      </c>
      <c r="G67" s="47">
        <v>45777</v>
      </c>
      <c r="H67" s="46">
        <v>0</v>
      </c>
      <c r="I67" s="48">
        <v>16522.36</v>
      </c>
      <c r="J67" s="46" t="s">
        <v>190</v>
      </c>
    </row>
    <row r="68" spans="1:13" s="4" customFormat="1" ht="21" customHeight="1" x14ac:dyDescent="0.25">
      <c r="A68" s="49">
        <v>63</v>
      </c>
      <c r="B68" s="4" t="s">
        <v>16</v>
      </c>
      <c r="C68" s="4" t="s">
        <v>139</v>
      </c>
      <c r="D68" s="46" t="s">
        <v>164</v>
      </c>
      <c r="E68" s="47">
        <v>45756</v>
      </c>
      <c r="F68" s="48">
        <v>110000</v>
      </c>
      <c r="G68" s="47">
        <v>45777</v>
      </c>
      <c r="H68" s="46">
        <v>0</v>
      </c>
      <c r="I68" s="48">
        <v>110000</v>
      </c>
      <c r="J68" s="46" t="s">
        <v>190</v>
      </c>
    </row>
    <row r="69" spans="1:13" s="4" customFormat="1" ht="21" customHeight="1" x14ac:dyDescent="0.25">
      <c r="A69" s="49">
        <v>64</v>
      </c>
      <c r="B69" s="4" t="s">
        <v>140</v>
      </c>
      <c r="C69" s="4" t="s">
        <v>141</v>
      </c>
      <c r="D69" s="46" t="s">
        <v>165</v>
      </c>
      <c r="E69" s="47">
        <v>45756</v>
      </c>
      <c r="F69" s="48">
        <v>59000</v>
      </c>
      <c r="G69" s="47">
        <v>45777</v>
      </c>
      <c r="H69" s="46">
        <v>0</v>
      </c>
      <c r="I69" s="48">
        <v>59000</v>
      </c>
      <c r="J69" s="46" t="s">
        <v>190</v>
      </c>
    </row>
    <row r="70" spans="1:13" s="4" customFormat="1" ht="21" customHeight="1" x14ac:dyDescent="0.25">
      <c r="A70" s="49">
        <v>65</v>
      </c>
      <c r="B70" s="4" t="s">
        <v>142</v>
      </c>
      <c r="C70" s="4" t="s">
        <v>143</v>
      </c>
      <c r="D70" s="46" t="s">
        <v>166</v>
      </c>
      <c r="E70" s="47">
        <v>45756</v>
      </c>
      <c r="F70" s="48">
        <v>27140</v>
      </c>
      <c r="G70" s="47">
        <v>45777</v>
      </c>
      <c r="H70" s="46">
        <v>0</v>
      </c>
      <c r="I70" s="48">
        <v>27140</v>
      </c>
      <c r="J70" s="46" t="s">
        <v>190</v>
      </c>
    </row>
    <row r="71" spans="1:13" s="4" customFormat="1" ht="21" customHeight="1" x14ac:dyDescent="0.25">
      <c r="A71" s="49">
        <v>66</v>
      </c>
      <c r="B71" s="4" t="s">
        <v>144</v>
      </c>
      <c r="C71" s="4" t="s">
        <v>141</v>
      </c>
      <c r="D71" s="46" t="s">
        <v>167</v>
      </c>
      <c r="E71" s="47">
        <v>45756</v>
      </c>
      <c r="F71" s="48">
        <v>177000</v>
      </c>
      <c r="G71" s="47">
        <v>45777</v>
      </c>
      <c r="H71" s="46">
        <v>0</v>
      </c>
      <c r="I71" s="48">
        <v>177000</v>
      </c>
      <c r="J71" s="46" t="s">
        <v>190</v>
      </c>
    </row>
    <row r="72" spans="1:13" s="4" customFormat="1" ht="21" customHeight="1" x14ac:dyDescent="0.25">
      <c r="A72" s="49">
        <v>67</v>
      </c>
      <c r="B72" s="4" t="s">
        <v>197</v>
      </c>
      <c r="C72" s="4" t="s">
        <v>145</v>
      </c>
      <c r="D72" s="46" t="s">
        <v>168</v>
      </c>
      <c r="E72" s="47">
        <v>45391</v>
      </c>
      <c r="F72" s="48">
        <v>119238</v>
      </c>
      <c r="G72" s="47">
        <v>45777</v>
      </c>
      <c r="H72" s="46">
        <v>0</v>
      </c>
      <c r="I72" s="48">
        <v>119238</v>
      </c>
      <c r="J72" s="46" t="s">
        <v>190</v>
      </c>
    </row>
    <row r="73" spans="1:13" s="38" customFormat="1" ht="21" customHeight="1" x14ac:dyDescent="0.25">
      <c r="A73" s="49">
        <v>68</v>
      </c>
      <c r="B73" s="4" t="s">
        <v>146</v>
      </c>
      <c r="C73" s="4" t="s">
        <v>141</v>
      </c>
      <c r="D73" s="46" t="s">
        <v>169</v>
      </c>
      <c r="E73" s="47">
        <v>45756</v>
      </c>
      <c r="F73" s="48">
        <v>94400</v>
      </c>
      <c r="G73" s="47">
        <v>45777</v>
      </c>
      <c r="H73" s="46">
        <v>0</v>
      </c>
      <c r="I73" s="48">
        <v>94400</v>
      </c>
      <c r="J73" s="46" t="s">
        <v>190</v>
      </c>
      <c r="K73" s="56"/>
    </row>
    <row r="74" spans="1:13" s="4" customFormat="1" ht="21" customHeight="1" x14ac:dyDescent="0.25">
      <c r="A74" s="49">
        <v>69</v>
      </c>
      <c r="B74" s="4" t="s">
        <v>120</v>
      </c>
      <c r="C74" s="4" t="s">
        <v>64</v>
      </c>
      <c r="D74" s="46" t="s">
        <v>170</v>
      </c>
      <c r="E74" s="47">
        <v>45757</v>
      </c>
      <c r="F74" s="48">
        <v>64959</v>
      </c>
      <c r="G74" s="47">
        <v>45777</v>
      </c>
      <c r="H74" s="46">
        <v>0</v>
      </c>
      <c r="I74" s="48">
        <v>64959</v>
      </c>
      <c r="J74" s="46" t="s">
        <v>190</v>
      </c>
      <c r="K74" s="57"/>
    </row>
    <row r="75" spans="1:13" s="4" customFormat="1" ht="21" customHeight="1" x14ac:dyDescent="0.25">
      <c r="A75" s="49">
        <v>70</v>
      </c>
      <c r="B75" s="4" t="s">
        <v>147</v>
      </c>
      <c r="C75" s="4" t="s">
        <v>148</v>
      </c>
      <c r="D75" s="46" t="s">
        <v>171</v>
      </c>
      <c r="E75" s="47">
        <v>45757</v>
      </c>
      <c r="F75" s="48">
        <v>37989.379999999997</v>
      </c>
      <c r="G75" s="47">
        <v>45777</v>
      </c>
      <c r="H75" s="46">
        <v>0</v>
      </c>
      <c r="I75" s="48">
        <v>37989.379999999997</v>
      </c>
      <c r="J75" s="46" t="s">
        <v>190</v>
      </c>
      <c r="K75" s="57"/>
      <c r="L75" s="57"/>
      <c r="M75" s="57"/>
    </row>
    <row r="76" spans="1:13" s="4" customFormat="1" ht="21" customHeight="1" x14ac:dyDescent="0.25">
      <c r="A76" s="49">
        <v>71</v>
      </c>
      <c r="B76" s="4" t="s">
        <v>149</v>
      </c>
      <c r="C76" s="4" t="s">
        <v>150</v>
      </c>
      <c r="D76" s="46" t="s">
        <v>172</v>
      </c>
      <c r="E76" s="47">
        <v>45758</v>
      </c>
      <c r="F76" s="48">
        <v>24164.94</v>
      </c>
      <c r="G76" s="47">
        <v>45777</v>
      </c>
      <c r="H76" s="46">
        <v>0</v>
      </c>
      <c r="I76" s="48">
        <v>24164.94</v>
      </c>
      <c r="J76" s="46" t="s">
        <v>190</v>
      </c>
      <c r="K76" s="48"/>
    </row>
    <row r="77" spans="1:13" s="4" customFormat="1" ht="21" customHeight="1" x14ac:dyDescent="0.25">
      <c r="A77" s="49">
        <v>72</v>
      </c>
      <c r="B77" s="4" t="s">
        <v>61</v>
      </c>
      <c r="C77" s="4" t="s">
        <v>151</v>
      </c>
      <c r="D77" s="46" t="s">
        <v>173</v>
      </c>
      <c r="E77" s="47">
        <v>45758</v>
      </c>
      <c r="F77" s="48">
        <v>23231.84</v>
      </c>
      <c r="G77" s="47">
        <v>45777</v>
      </c>
      <c r="H77" s="46">
        <v>0</v>
      </c>
      <c r="I77" s="48">
        <v>23231.84</v>
      </c>
      <c r="J77" s="46" t="s">
        <v>190</v>
      </c>
    </row>
    <row r="78" spans="1:13" s="4" customFormat="1" ht="21" customHeight="1" x14ac:dyDescent="0.25">
      <c r="A78" s="49">
        <v>73</v>
      </c>
      <c r="B78" s="4" t="s">
        <v>61</v>
      </c>
      <c r="C78" s="4" t="s">
        <v>62</v>
      </c>
      <c r="D78" s="46" t="s">
        <v>174</v>
      </c>
      <c r="E78" s="47">
        <v>45758</v>
      </c>
      <c r="F78" s="48">
        <v>64437.04</v>
      </c>
      <c r="G78" s="47">
        <v>45777</v>
      </c>
      <c r="H78" s="46">
        <v>0</v>
      </c>
      <c r="I78" s="48">
        <v>64437.04</v>
      </c>
      <c r="J78" s="46" t="s">
        <v>190</v>
      </c>
    </row>
    <row r="79" spans="1:13" s="4" customFormat="1" ht="21" customHeight="1" x14ac:dyDescent="0.25">
      <c r="A79" s="49">
        <v>74</v>
      </c>
      <c r="B79" s="4" t="s">
        <v>68</v>
      </c>
      <c r="C79" s="4" t="s">
        <v>152</v>
      </c>
      <c r="D79" s="46" t="s">
        <v>175</v>
      </c>
      <c r="E79" s="47">
        <v>45761</v>
      </c>
      <c r="F79" s="48">
        <v>247800</v>
      </c>
      <c r="G79" s="47">
        <v>45777</v>
      </c>
      <c r="H79" s="46">
        <v>0</v>
      </c>
      <c r="I79" s="48">
        <v>247800</v>
      </c>
      <c r="J79" s="46" t="s">
        <v>190</v>
      </c>
      <c r="K79" s="48"/>
    </row>
    <row r="80" spans="1:13" s="4" customFormat="1" ht="21" customHeight="1" x14ac:dyDescent="0.25">
      <c r="A80" s="46">
        <v>75</v>
      </c>
      <c r="B80" s="55" t="s">
        <v>153</v>
      </c>
      <c r="C80" s="55" t="s">
        <v>145</v>
      </c>
      <c r="D80" s="46" t="s">
        <v>176</v>
      </c>
      <c r="E80" s="47">
        <v>45762</v>
      </c>
      <c r="F80" s="48">
        <v>35400</v>
      </c>
      <c r="G80" s="47">
        <v>45777</v>
      </c>
      <c r="H80" s="46">
        <v>0</v>
      </c>
      <c r="I80" s="48">
        <v>35400</v>
      </c>
      <c r="J80" s="46" t="s">
        <v>190</v>
      </c>
      <c r="K80" s="48"/>
    </row>
    <row r="81" spans="1:11" s="4" customFormat="1" ht="21" customHeight="1" x14ac:dyDescent="0.25">
      <c r="A81" s="46">
        <v>76</v>
      </c>
      <c r="B81" s="4" t="s">
        <v>154</v>
      </c>
      <c r="C81" s="4" t="s">
        <v>141</v>
      </c>
      <c r="D81" s="46" t="s">
        <v>177</v>
      </c>
      <c r="E81" s="47">
        <v>45762</v>
      </c>
      <c r="F81" s="48">
        <v>23600</v>
      </c>
      <c r="G81" s="47">
        <v>45777</v>
      </c>
      <c r="H81" s="46">
        <v>0</v>
      </c>
      <c r="I81" s="48">
        <v>23600</v>
      </c>
      <c r="J81" s="46" t="s">
        <v>190</v>
      </c>
      <c r="K81" s="58"/>
    </row>
    <row r="82" spans="1:11" s="38" customFormat="1" ht="21" customHeight="1" x14ac:dyDescent="0.25">
      <c r="A82" s="46">
        <v>77</v>
      </c>
      <c r="B82" s="4" t="s">
        <v>155</v>
      </c>
      <c r="C82" s="55" t="s">
        <v>156</v>
      </c>
      <c r="D82" s="46" t="s">
        <v>178</v>
      </c>
      <c r="E82" s="47">
        <v>45763</v>
      </c>
      <c r="F82" s="48">
        <v>100300</v>
      </c>
      <c r="G82" s="47">
        <v>45777</v>
      </c>
      <c r="H82" s="46">
        <v>0</v>
      </c>
      <c r="I82" s="48">
        <v>100300</v>
      </c>
      <c r="J82" s="46" t="s">
        <v>190</v>
      </c>
    </row>
    <row r="83" spans="1:11" s="4" customFormat="1" ht="21" customHeight="1" x14ac:dyDescent="0.25">
      <c r="A83" s="46">
        <v>78</v>
      </c>
      <c r="B83" s="4" t="s">
        <v>157</v>
      </c>
      <c r="C83" s="4" t="s">
        <v>158</v>
      </c>
      <c r="D83" s="46" t="s">
        <v>179</v>
      </c>
      <c r="E83" s="47">
        <v>45763</v>
      </c>
      <c r="F83" s="48">
        <v>100300</v>
      </c>
      <c r="G83" s="47">
        <v>45777</v>
      </c>
      <c r="H83" s="46">
        <v>0</v>
      </c>
      <c r="I83" s="48">
        <v>100300</v>
      </c>
      <c r="J83" s="46" t="s">
        <v>190</v>
      </c>
    </row>
    <row r="84" spans="1:11" s="38" customFormat="1" ht="21" customHeight="1" x14ac:dyDescent="0.25">
      <c r="A84" s="46">
        <v>79</v>
      </c>
      <c r="B84" s="4" t="s">
        <v>28</v>
      </c>
      <c r="C84" s="4" t="s">
        <v>19</v>
      </c>
      <c r="D84" s="46" t="s">
        <v>180</v>
      </c>
      <c r="E84" s="47">
        <v>45770</v>
      </c>
      <c r="F84" s="48">
        <v>30000</v>
      </c>
      <c r="G84" s="47">
        <v>45777</v>
      </c>
      <c r="H84" s="46">
        <v>0</v>
      </c>
      <c r="I84" s="48">
        <v>30000</v>
      </c>
      <c r="J84" s="46" t="s">
        <v>190</v>
      </c>
      <c r="K84" s="39"/>
    </row>
    <row r="85" spans="1:11" s="4" customFormat="1" ht="21" customHeight="1" x14ac:dyDescent="0.25">
      <c r="A85" s="46">
        <v>80</v>
      </c>
      <c r="B85" s="4" t="s">
        <v>28</v>
      </c>
      <c r="C85" s="4" t="s">
        <v>19</v>
      </c>
      <c r="D85" s="46" t="s">
        <v>181</v>
      </c>
      <c r="E85" s="47">
        <v>45770</v>
      </c>
      <c r="F85" s="48">
        <v>30000</v>
      </c>
      <c r="G85" s="47">
        <v>45777</v>
      </c>
      <c r="H85" s="46">
        <v>0</v>
      </c>
      <c r="I85" s="48">
        <v>30000</v>
      </c>
      <c r="J85" s="46" t="s">
        <v>190</v>
      </c>
      <c r="K85" s="5"/>
    </row>
    <row r="86" spans="1:11" s="4" customFormat="1" ht="21" customHeight="1" x14ac:dyDescent="0.25">
      <c r="A86" s="46">
        <v>81</v>
      </c>
      <c r="B86" s="4" t="s">
        <v>159</v>
      </c>
      <c r="C86" s="4" t="s">
        <v>160</v>
      </c>
      <c r="D86" s="46" t="s">
        <v>182</v>
      </c>
      <c r="E86" s="47">
        <v>45771</v>
      </c>
      <c r="F86" s="48">
        <v>104034.84</v>
      </c>
      <c r="G86" s="47">
        <v>45777</v>
      </c>
      <c r="H86" s="46">
        <v>0</v>
      </c>
      <c r="I86" s="48">
        <v>104034.84</v>
      </c>
      <c r="J86" s="46" t="s">
        <v>190</v>
      </c>
      <c r="K86" s="5"/>
    </row>
    <row r="87" spans="1:11" s="4" customFormat="1" ht="21" customHeight="1" x14ac:dyDescent="0.25">
      <c r="A87" s="46">
        <v>82</v>
      </c>
      <c r="B87" s="4" t="s">
        <v>161</v>
      </c>
      <c r="C87" s="4" t="s">
        <v>19</v>
      </c>
      <c r="D87" s="46" t="s">
        <v>183</v>
      </c>
      <c r="E87" s="47">
        <v>45777</v>
      </c>
      <c r="F87" s="48">
        <v>20000</v>
      </c>
      <c r="G87" s="47">
        <v>45777</v>
      </c>
      <c r="H87" s="46">
        <v>0</v>
      </c>
      <c r="I87" s="48">
        <v>20000</v>
      </c>
      <c r="J87" s="46" t="s">
        <v>190</v>
      </c>
      <c r="K87" s="5"/>
    </row>
    <row r="88" spans="1:11" s="4" customFormat="1" ht="21" customHeight="1" x14ac:dyDescent="0.25">
      <c r="A88" s="46">
        <v>83</v>
      </c>
      <c r="B88" s="4" t="s">
        <v>161</v>
      </c>
      <c r="C88" s="4" t="s">
        <v>19</v>
      </c>
      <c r="D88" s="46" t="s">
        <v>184</v>
      </c>
      <c r="E88" s="47">
        <v>45777</v>
      </c>
      <c r="F88" s="48">
        <v>20000</v>
      </c>
      <c r="G88" s="47">
        <v>45777</v>
      </c>
      <c r="H88" s="46">
        <v>0</v>
      </c>
      <c r="I88" s="48">
        <v>20000</v>
      </c>
      <c r="J88" s="46" t="s">
        <v>190</v>
      </c>
      <c r="K88" s="5"/>
    </row>
    <row r="89" spans="1:11" s="9" customFormat="1" ht="27.75" customHeight="1" x14ac:dyDescent="0.25">
      <c r="A89" s="8"/>
      <c r="C89" s="42" t="s">
        <v>15</v>
      </c>
      <c r="D89" s="42"/>
      <c r="E89" s="42"/>
      <c r="F89" s="43">
        <f>SUM(F6:F88)</f>
        <v>7266889.9500000011</v>
      </c>
      <c r="G89" s="59">
        <v>45777</v>
      </c>
      <c r="H89" s="43">
        <f>SUM(H6:H88)</f>
        <v>3082923.0999999996</v>
      </c>
      <c r="I89" s="43">
        <f>SUM(I6:I88)</f>
        <v>4183966.8499999992</v>
      </c>
      <c r="J89" s="44" t="s">
        <v>190</v>
      </c>
    </row>
    <row r="90" spans="1:11" ht="20.100000000000001" customHeight="1" x14ac:dyDescent="0.25">
      <c r="A90" s="3"/>
    </row>
    <row r="91" spans="1:11" ht="20.100000000000001" customHeight="1" x14ac:dyDescent="0.25">
      <c r="A91" s="3"/>
    </row>
    <row r="92" spans="1:11" ht="20.100000000000001" customHeight="1" x14ac:dyDescent="0.25"/>
    <row r="93" spans="1:11" ht="20.100000000000001" customHeight="1" x14ac:dyDescent="0.25"/>
    <row r="94" spans="1:11" ht="20.100000000000001" customHeight="1" x14ac:dyDescent="0.25"/>
    <row r="95" spans="1:11" s="6" customFormat="1" ht="19.5" customHeight="1" x14ac:dyDescent="0.2">
      <c r="A95" s="40"/>
      <c r="B95" s="40"/>
      <c r="E95" s="41"/>
      <c r="F95" s="40"/>
      <c r="G95" s="10"/>
      <c r="H95" s="10"/>
      <c r="I95" s="10"/>
      <c r="K95" s="10"/>
    </row>
    <row r="96" spans="1:11" s="6" customFormat="1" ht="19.5" customHeight="1" x14ac:dyDescent="0.25">
      <c r="A96" s="4" t="s">
        <v>11</v>
      </c>
      <c r="B96" s="4"/>
      <c r="C96" s="4"/>
      <c r="D96" s="11"/>
      <c r="E96" s="12"/>
      <c r="F96" s="13" t="s">
        <v>13</v>
      </c>
      <c r="G96" s="10"/>
      <c r="H96" s="10"/>
      <c r="I96" s="10"/>
      <c r="K96" s="10"/>
    </row>
    <row r="97" spans="1:11" s="6" customFormat="1" ht="19.5" customHeight="1" x14ac:dyDescent="0.25">
      <c r="A97" s="4" t="s">
        <v>12</v>
      </c>
      <c r="B97" s="4"/>
      <c r="C97" s="4" t="s">
        <v>191</v>
      </c>
      <c r="D97" s="7"/>
      <c r="E97" s="14"/>
      <c r="F97" s="15" t="s">
        <v>14</v>
      </c>
      <c r="G97" s="10"/>
      <c r="H97" s="10"/>
      <c r="I97" s="10"/>
      <c r="K97" s="10"/>
    </row>
    <row r="98" spans="1:11" ht="20.100000000000001" customHeight="1" x14ac:dyDescent="0.25"/>
    <row r="99" spans="1:11" ht="20.100000000000001" customHeight="1" x14ac:dyDescent="0.25"/>
    <row r="100" spans="1:11" ht="20.100000000000001" customHeight="1" x14ac:dyDescent="0.25"/>
    <row r="101" spans="1:11" ht="20.100000000000001" customHeight="1" x14ac:dyDescent="0.25"/>
    <row r="102" spans="1:11" ht="20.100000000000001" customHeight="1" x14ac:dyDescent="0.25"/>
    <row r="103" spans="1:11" ht="20.100000000000001" customHeight="1" x14ac:dyDescent="0.25"/>
    <row r="104" spans="1:11" ht="20.100000000000001" customHeight="1" x14ac:dyDescent="0.25"/>
    <row r="105" spans="1:11" ht="20.100000000000001" customHeight="1" x14ac:dyDescent="0.25"/>
    <row r="106" spans="1:11" ht="20.100000000000001" customHeight="1" x14ac:dyDescent="0.25"/>
    <row r="107" spans="1:11" ht="20.100000000000001" customHeight="1" x14ac:dyDescent="0.25"/>
    <row r="108" spans="1:11" ht="20.100000000000001" customHeight="1" x14ac:dyDescent="0.25"/>
    <row r="109" spans="1:11" ht="20.100000000000001" customHeight="1" x14ac:dyDescent="0.25"/>
    <row r="110" spans="1:11" ht="20.100000000000001" customHeight="1" x14ac:dyDescent="0.25"/>
    <row r="111" spans="1:11" ht="20.100000000000001" customHeight="1" x14ac:dyDescent="0.25"/>
    <row r="112" spans="1:11" ht="20.100000000000001" customHeight="1" x14ac:dyDescent="0.25"/>
    <row r="113" ht="20.100000000000001" customHeight="1" x14ac:dyDescent="0.25"/>
    <row r="114" ht="20.100000000000001" customHeight="1" x14ac:dyDescent="0.25"/>
    <row r="115" ht="20.100000000000001" customHeight="1" x14ac:dyDescent="0.25"/>
    <row r="116" ht="20.100000000000001" customHeight="1" x14ac:dyDescent="0.25"/>
    <row r="117" ht="20.100000000000001" customHeight="1" x14ac:dyDescent="0.25"/>
    <row r="118" ht="20.100000000000001" customHeight="1" x14ac:dyDescent="0.25"/>
    <row r="119" ht="20.100000000000001" customHeight="1" x14ac:dyDescent="0.25"/>
    <row r="120" ht="20.100000000000001" customHeight="1" x14ac:dyDescent="0.25"/>
    <row r="121" ht="20.100000000000001" customHeight="1" x14ac:dyDescent="0.25"/>
    <row r="122" ht="20.100000000000001" customHeight="1" x14ac:dyDescent="0.25"/>
    <row r="123" ht="20.100000000000001" customHeight="1" x14ac:dyDescent="0.25"/>
    <row r="124" ht="20.100000000000001" customHeight="1" x14ac:dyDescent="0.25"/>
    <row r="125" ht="20.100000000000001" customHeight="1" x14ac:dyDescent="0.25"/>
    <row r="126" ht="20.100000000000001" customHeight="1" x14ac:dyDescent="0.25"/>
    <row r="127" ht="20.100000000000001" customHeight="1" x14ac:dyDescent="0.25"/>
    <row r="128" ht="20.100000000000001" customHeight="1" x14ac:dyDescent="0.25"/>
    <row r="129" ht="20.100000000000001" customHeight="1" x14ac:dyDescent="0.25"/>
    <row r="130" ht="20.100000000000001" customHeight="1" x14ac:dyDescent="0.25"/>
    <row r="131" ht="20.100000000000001" customHeight="1" x14ac:dyDescent="0.25"/>
    <row r="132" ht="20.100000000000001" customHeight="1" x14ac:dyDescent="0.25"/>
    <row r="133" ht="20.100000000000001" customHeight="1" x14ac:dyDescent="0.25"/>
    <row r="134" ht="20.100000000000001" customHeight="1" x14ac:dyDescent="0.25"/>
    <row r="135" ht="20.100000000000001" customHeight="1" x14ac:dyDescent="0.25"/>
    <row r="136" ht="20.100000000000001" customHeight="1" x14ac:dyDescent="0.25"/>
    <row r="137" ht="20.100000000000001" customHeight="1" x14ac:dyDescent="0.25"/>
    <row r="138" ht="20.100000000000001" customHeight="1" x14ac:dyDescent="0.25"/>
    <row r="139" ht="20.100000000000001" customHeight="1" x14ac:dyDescent="0.25"/>
    <row r="140" ht="20.100000000000001" customHeight="1" x14ac:dyDescent="0.25"/>
    <row r="141" ht="20.100000000000001" customHeight="1" x14ac:dyDescent="0.25"/>
    <row r="142" ht="20.100000000000001" customHeight="1" x14ac:dyDescent="0.25"/>
    <row r="143" ht="20.100000000000001" customHeight="1" x14ac:dyDescent="0.25"/>
    <row r="144" ht="20.100000000000001" customHeight="1" x14ac:dyDescent="0.25"/>
    <row r="145" ht="20.100000000000001" customHeight="1" x14ac:dyDescent="0.25"/>
    <row r="146" ht="20.100000000000001" customHeight="1" x14ac:dyDescent="0.25"/>
    <row r="147" ht="20.100000000000001" customHeight="1" x14ac:dyDescent="0.25"/>
    <row r="148" ht="20.100000000000001" customHeight="1" x14ac:dyDescent="0.25"/>
    <row r="149" ht="20.100000000000001" customHeight="1" x14ac:dyDescent="0.25"/>
    <row r="150" ht="20.100000000000001" customHeight="1" x14ac:dyDescent="0.25"/>
    <row r="151" ht="20.100000000000001" customHeight="1" x14ac:dyDescent="0.25"/>
    <row r="152" ht="20.100000000000001" customHeight="1" x14ac:dyDescent="0.25"/>
    <row r="153" ht="20.100000000000001" customHeight="1" x14ac:dyDescent="0.25"/>
    <row r="154" ht="20.100000000000001" customHeight="1" x14ac:dyDescent="0.25"/>
    <row r="155" ht="20.100000000000001" customHeight="1" x14ac:dyDescent="0.25"/>
    <row r="156" ht="20.100000000000001" customHeight="1" x14ac:dyDescent="0.25"/>
    <row r="157" ht="20.100000000000001" customHeight="1" x14ac:dyDescent="0.25"/>
    <row r="158" ht="20.100000000000001" customHeight="1" x14ac:dyDescent="0.25"/>
    <row r="159" ht="20.100000000000001" customHeight="1" x14ac:dyDescent="0.25"/>
    <row r="160" ht="20.100000000000001" customHeight="1" x14ac:dyDescent="0.25"/>
    <row r="161" ht="20.100000000000001" customHeight="1" x14ac:dyDescent="0.25"/>
    <row r="162" ht="20.100000000000001" customHeight="1" x14ac:dyDescent="0.25"/>
    <row r="163" ht="20.100000000000001" customHeight="1" x14ac:dyDescent="0.25"/>
    <row r="164" ht="20.100000000000001" customHeight="1" x14ac:dyDescent="0.25"/>
    <row r="165" ht="20.100000000000001" customHeight="1" x14ac:dyDescent="0.25"/>
    <row r="166" ht="20.100000000000001" customHeight="1" x14ac:dyDescent="0.25"/>
    <row r="167" ht="20.100000000000001" customHeight="1" x14ac:dyDescent="0.25"/>
    <row r="168" ht="20.100000000000001" customHeight="1" x14ac:dyDescent="0.25"/>
    <row r="169" ht="20.100000000000001" customHeight="1" x14ac:dyDescent="0.25"/>
    <row r="170" ht="20.100000000000001" customHeight="1" x14ac:dyDescent="0.25"/>
    <row r="171" ht="20.100000000000001" customHeight="1" x14ac:dyDescent="0.25"/>
    <row r="172" ht="20.100000000000001" customHeight="1" x14ac:dyDescent="0.25"/>
    <row r="173" ht="20.100000000000001" customHeight="1" x14ac:dyDescent="0.25"/>
    <row r="174" ht="20.100000000000001" customHeight="1" x14ac:dyDescent="0.25"/>
    <row r="175" ht="20.100000000000001" customHeight="1" x14ac:dyDescent="0.25"/>
    <row r="176" ht="20.100000000000001" customHeight="1" x14ac:dyDescent="0.25"/>
    <row r="177" ht="20.100000000000001" customHeight="1" x14ac:dyDescent="0.25"/>
    <row r="178" ht="20.100000000000001" customHeight="1" x14ac:dyDescent="0.25"/>
    <row r="179" ht="20.100000000000001" customHeight="1" x14ac:dyDescent="0.25"/>
    <row r="180" ht="20.100000000000001" customHeight="1" x14ac:dyDescent="0.25"/>
    <row r="181" ht="20.100000000000001" customHeight="1" x14ac:dyDescent="0.25"/>
    <row r="182" ht="20.100000000000001" customHeight="1" x14ac:dyDescent="0.25"/>
    <row r="183" ht="20.100000000000001" customHeight="1" x14ac:dyDescent="0.25"/>
    <row r="184" ht="20.100000000000001" customHeight="1" x14ac:dyDescent="0.25"/>
    <row r="185" ht="20.100000000000001" customHeight="1" x14ac:dyDescent="0.25"/>
    <row r="186" ht="20.100000000000001" customHeight="1" x14ac:dyDescent="0.25"/>
    <row r="187" ht="20.100000000000001" customHeight="1" x14ac:dyDescent="0.25"/>
    <row r="188" ht="20.100000000000001" customHeight="1" x14ac:dyDescent="0.25"/>
    <row r="189" ht="20.100000000000001" customHeight="1" x14ac:dyDescent="0.25"/>
    <row r="190" ht="20.100000000000001" customHeight="1" x14ac:dyDescent="0.25"/>
    <row r="191" ht="20.100000000000001" customHeight="1" x14ac:dyDescent="0.25"/>
    <row r="192" ht="20.100000000000001" customHeight="1" x14ac:dyDescent="0.25"/>
    <row r="193" ht="20.100000000000001" customHeight="1" x14ac:dyDescent="0.25"/>
    <row r="194" ht="20.100000000000001" customHeight="1" x14ac:dyDescent="0.25"/>
    <row r="195" ht="20.100000000000001" customHeight="1" x14ac:dyDescent="0.25"/>
    <row r="196" ht="20.100000000000001" customHeight="1" x14ac:dyDescent="0.25"/>
    <row r="197" ht="20.100000000000001" customHeight="1" x14ac:dyDescent="0.25"/>
    <row r="198" ht="20.100000000000001" customHeight="1" x14ac:dyDescent="0.25"/>
    <row r="199" ht="20.100000000000001" customHeight="1" x14ac:dyDescent="0.25"/>
  </sheetData>
  <mergeCells count="2">
    <mergeCell ref="A3:J3"/>
    <mergeCell ref="A4:J4"/>
  </mergeCells>
  <phoneticPr fontId="6" type="noConversion"/>
  <pageMargins left="0.1" right="0.1" top="0.1" bottom="0.1" header="0.1" footer="0.1"/>
  <pageSetup scale="45" fitToWidth="0" fitToHeight="2" orientation="landscape" verticalDpi="0" r:id="rId1"/>
  <rowBreaks count="1" manualBreakCount="1">
    <brk id="60" max="9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ABRIL  -2025</vt:lpstr>
      <vt:lpstr>'ABRIL  -2025'!Área_de_impresión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minerva de la rosa</dc:creator>
  <cp:lastModifiedBy>Lucía Céspedes García</cp:lastModifiedBy>
  <cp:lastPrinted>2025-05-06T17:51:45Z</cp:lastPrinted>
  <dcterms:created xsi:type="dcterms:W3CDTF">2023-03-29T17:21:35Z</dcterms:created>
  <dcterms:modified xsi:type="dcterms:W3CDTF">2025-05-09T18:11:17Z</dcterms:modified>
</cp:coreProperties>
</file>